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Investor Relations\Internal\Aktienrückkauf Programm\Zwischenmeldungen\10. Zwischenbericht\"/>
    </mc:Choice>
  </mc:AlternateContent>
  <bookViews>
    <workbookView xWindow="0" yWindow="120" windowWidth="19440" windowHeight="12180" tabRatio="599"/>
  </bookViews>
  <sheets>
    <sheet name="Wirecard Buyback Tracker" sheetId="8" r:id="rId1"/>
    <sheet name="05-02-2020" sheetId="79" r:id="rId2"/>
    <sheet name="04-02-2020" sheetId="78" r:id="rId3"/>
    <sheet name="03-02-2020" sheetId="77" r:id="rId4"/>
    <sheet name="31-01-2020" sheetId="76" r:id="rId5"/>
    <sheet name="30-01-2020" sheetId="75" r:id="rId6"/>
    <sheet name="29-01-2020" sheetId="74" r:id="rId7"/>
  </sheets>
  <definedNames>
    <definedName name="_xlnm._FilterDatabase" localSheetId="3" hidden="1">'03-02-2020'!$A$4:$E$153</definedName>
    <definedName name="_xlnm._FilterDatabase" localSheetId="2" hidden="1">'04-02-2020'!$A$4:$E$153</definedName>
    <definedName name="_xlnm._FilterDatabase" localSheetId="1" hidden="1">'05-02-2020'!$A$4:$E$153</definedName>
    <definedName name="_xlnm._FilterDatabase" localSheetId="6" hidden="1">'29-01-2020'!$A$4:$E$153</definedName>
    <definedName name="_xlnm._FilterDatabase" localSheetId="5" hidden="1">'30-01-2020'!$A$4:$E$153</definedName>
    <definedName name="_xlnm._FilterDatabase" localSheetId="4" hidden="1">'31-01-2020'!$A$4:$E$153</definedName>
    <definedName name="_xlnm.Print_Area" localSheetId="0">'Wirecard Buyback Tracker'!$A$1:$H$21</definedName>
  </definedNames>
  <calcPr calcId="162913"/>
</workbook>
</file>

<file path=xl/calcChain.xml><?xml version="1.0" encoding="utf-8"?>
<calcChain xmlns="http://schemas.openxmlformats.org/spreadsheetml/2006/main">
  <c r="D90" i="79" l="1"/>
  <c r="D89" i="79"/>
  <c r="D88" i="79"/>
  <c r="D87" i="79"/>
  <c r="D86" i="79"/>
  <c r="D85" i="79"/>
  <c r="D84" i="79"/>
  <c r="D83" i="79"/>
  <c r="D82" i="79"/>
  <c r="D81" i="79"/>
  <c r="D80" i="79"/>
  <c r="D79" i="79"/>
  <c r="D78" i="79"/>
  <c r="D77" i="79"/>
  <c r="D76" i="79"/>
  <c r="D75" i="79"/>
  <c r="D74" i="79"/>
  <c r="D73" i="79"/>
  <c r="D72" i="79"/>
  <c r="D71" i="79"/>
  <c r="D70" i="79"/>
  <c r="D69" i="79"/>
  <c r="D68" i="79"/>
  <c r="D67" i="79"/>
  <c r="D66" i="79"/>
  <c r="D65" i="79"/>
  <c r="D64" i="79"/>
  <c r="D63" i="79"/>
  <c r="D62" i="79"/>
  <c r="D61" i="79"/>
  <c r="D60" i="79"/>
  <c r="D59" i="79"/>
  <c r="D58" i="79"/>
  <c r="D57" i="79"/>
  <c r="D56" i="79"/>
  <c r="D55" i="79"/>
  <c r="D54" i="79"/>
  <c r="D53" i="79"/>
  <c r="D52" i="79"/>
  <c r="D51" i="79"/>
  <c r="D50" i="79"/>
  <c r="D49" i="79"/>
  <c r="D48" i="79"/>
  <c r="D47" i="79"/>
  <c r="D46" i="79"/>
  <c r="D45" i="79"/>
  <c r="D44" i="79"/>
  <c r="D43" i="79"/>
  <c r="D42" i="79"/>
  <c r="D41" i="79"/>
  <c r="D40" i="79"/>
  <c r="D39" i="79"/>
  <c r="D38" i="79"/>
  <c r="D37" i="79"/>
  <c r="D36" i="79"/>
  <c r="D35" i="79"/>
  <c r="D34" i="79"/>
  <c r="D33" i="79"/>
  <c r="D32" i="79"/>
  <c r="D31" i="79"/>
  <c r="D30" i="79"/>
  <c r="D29" i="79"/>
  <c r="D28" i="79"/>
  <c r="D27" i="79"/>
  <c r="D26" i="79"/>
  <c r="D25" i="79"/>
  <c r="D24" i="79"/>
  <c r="D23" i="79"/>
  <c r="D22" i="79"/>
  <c r="D21" i="79"/>
  <c r="D20" i="79"/>
  <c r="D19" i="79"/>
  <c r="D18" i="79"/>
  <c r="D17" i="79"/>
  <c r="D16" i="79"/>
  <c r="D15" i="79"/>
  <c r="D14" i="79"/>
  <c r="D13" i="79"/>
  <c r="D12" i="79"/>
  <c r="D11" i="79"/>
  <c r="D10" i="79"/>
  <c r="D9" i="79"/>
  <c r="D8" i="79"/>
  <c r="D7" i="79"/>
  <c r="H6" i="79"/>
  <c r="H7" i="79" s="1"/>
  <c r="D6" i="79"/>
  <c r="D5" i="79"/>
  <c r="I6" i="79" l="1"/>
  <c r="I7" i="79" s="1"/>
  <c r="D90" i="78"/>
  <c r="D89" i="78"/>
  <c r="D88" i="78"/>
  <c r="D87" i="78"/>
  <c r="D86" i="78"/>
  <c r="D85" i="78"/>
  <c r="D84" i="78"/>
  <c r="D83" i="78"/>
  <c r="D82" i="78"/>
  <c r="D81" i="78"/>
  <c r="D80" i="78"/>
  <c r="D79" i="78"/>
  <c r="D78" i="78"/>
  <c r="D77" i="78"/>
  <c r="D76" i="78"/>
  <c r="D75" i="78"/>
  <c r="D74" i="78"/>
  <c r="D73" i="78"/>
  <c r="D72" i="78"/>
  <c r="D71" i="78"/>
  <c r="D70" i="78"/>
  <c r="D69" i="78"/>
  <c r="D68" i="78"/>
  <c r="D67" i="78"/>
  <c r="D66" i="78"/>
  <c r="D65" i="78"/>
  <c r="D64" i="78"/>
  <c r="D63" i="78"/>
  <c r="D62" i="78"/>
  <c r="D61" i="78"/>
  <c r="D60" i="78"/>
  <c r="D59" i="78"/>
  <c r="D58" i="78"/>
  <c r="D57" i="78"/>
  <c r="D56" i="78"/>
  <c r="D55" i="78"/>
  <c r="D54" i="78"/>
  <c r="D53" i="78"/>
  <c r="D52" i="78"/>
  <c r="D51" i="78"/>
  <c r="D50" i="78"/>
  <c r="D49" i="78"/>
  <c r="D48" i="78"/>
  <c r="D47" i="78"/>
  <c r="D46" i="78"/>
  <c r="D45" i="78"/>
  <c r="D44" i="78"/>
  <c r="D43" i="78"/>
  <c r="D42" i="78"/>
  <c r="D41" i="78"/>
  <c r="D40" i="78"/>
  <c r="D39" i="78"/>
  <c r="D38" i="78"/>
  <c r="D37" i="78"/>
  <c r="D36" i="78"/>
  <c r="D35" i="78"/>
  <c r="D34" i="78"/>
  <c r="D33" i="78"/>
  <c r="D32" i="78"/>
  <c r="D31" i="78"/>
  <c r="D30" i="78"/>
  <c r="D29" i="78"/>
  <c r="D28" i="78"/>
  <c r="D27" i="78"/>
  <c r="D26" i="78"/>
  <c r="D25" i="78"/>
  <c r="D24" i="78"/>
  <c r="D23" i="78"/>
  <c r="D22" i="78"/>
  <c r="D21" i="78"/>
  <c r="D20" i="78"/>
  <c r="D19" i="78"/>
  <c r="D18" i="78"/>
  <c r="D17" i="78"/>
  <c r="D16" i="78"/>
  <c r="D15" i="78"/>
  <c r="D14" i="78"/>
  <c r="D13" i="78"/>
  <c r="D12" i="78"/>
  <c r="D11" i="78"/>
  <c r="D10" i="78"/>
  <c r="D9" i="78"/>
  <c r="D8" i="78"/>
  <c r="D7" i="78"/>
  <c r="H6" i="78"/>
  <c r="H7" i="78" s="1"/>
  <c r="D6" i="78"/>
  <c r="D5" i="78"/>
  <c r="I6" i="78" l="1"/>
  <c r="I7" i="78" s="1"/>
  <c r="D98" i="77"/>
  <c r="D97" i="77"/>
  <c r="D96" i="77"/>
  <c r="D95" i="77"/>
  <c r="D94" i="77"/>
  <c r="D93" i="77"/>
  <c r="D92" i="77"/>
  <c r="D91" i="77"/>
  <c r="D90" i="77"/>
  <c r="D89" i="77"/>
  <c r="D88" i="77"/>
  <c r="D87" i="77"/>
  <c r="D86" i="77"/>
  <c r="D85" i="77"/>
  <c r="D84" i="77"/>
  <c r="D83" i="77"/>
  <c r="D82" i="77"/>
  <c r="D81" i="77"/>
  <c r="D80" i="77"/>
  <c r="D79" i="77"/>
  <c r="D78" i="77"/>
  <c r="D77" i="77"/>
  <c r="D76" i="77"/>
  <c r="D75" i="77"/>
  <c r="D74" i="77"/>
  <c r="D73" i="77"/>
  <c r="D72" i="77"/>
  <c r="D71" i="77"/>
  <c r="D70" i="77"/>
  <c r="D69" i="77"/>
  <c r="D68" i="77"/>
  <c r="D67" i="77"/>
  <c r="D66" i="77"/>
  <c r="D65" i="77"/>
  <c r="D64" i="77"/>
  <c r="D63" i="77"/>
  <c r="D62" i="77"/>
  <c r="D61" i="77"/>
  <c r="D60" i="77"/>
  <c r="D59" i="77"/>
  <c r="D58" i="77"/>
  <c r="D57" i="77"/>
  <c r="D56" i="77"/>
  <c r="D55" i="77"/>
  <c r="D54" i="77"/>
  <c r="D53" i="77"/>
  <c r="D52" i="77"/>
  <c r="D51" i="77"/>
  <c r="D50" i="77"/>
  <c r="D49" i="77"/>
  <c r="D48" i="77"/>
  <c r="D47" i="77"/>
  <c r="D46" i="77"/>
  <c r="D45" i="77"/>
  <c r="D44" i="77"/>
  <c r="D43" i="77"/>
  <c r="D42" i="77"/>
  <c r="D41" i="77"/>
  <c r="D40" i="77"/>
  <c r="D39" i="77"/>
  <c r="D38" i="77"/>
  <c r="D37" i="77"/>
  <c r="D36" i="77"/>
  <c r="D35" i="77"/>
  <c r="D34" i="77"/>
  <c r="D33" i="77"/>
  <c r="D32" i="77"/>
  <c r="D31" i="77"/>
  <c r="D30" i="77"/>
  <c r="D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H6" i="77"/>
  <c r="H7" i="77" s="1"/>
  <c r="D6" i="77"/>
  <c r="D5" i="77"/>
  <c r="I6" i="77" l="1"/>
  <c r="I7" i="77" s="1"/>
  <c r="D94" i="76"/>
  <c r="D95" i="76"/>
  <c r="D96" i="76"/>
  <c r="D97" i="76"/>
  <c r="D98" i="76"/>
  <c r="D99" i="76"/>
  <c r="D100" i="76"/>
  <c r="D101" i="76"/>
  <c r="D102" i="76"/>
  <c r="D103" i="76"/>
  <c r="D104" i="76"/>
  <c r="D105" i="76"/>
  <c r="D106" i="76"/>
  <c r="D107" i="76"/>
  <c r="D108" i="76"/>
  <c r="D109" i="76"/>
  <c r="D110" i="76"/>
  <c r="D111" i="76"/>
  <c r="D112" i="76"/>
  <c r="D113" i="76"/>
  <c r="D114" i="76"/>
  <c r="D115" i="76"/>
  <c r="D116" i="76"/>
  <c r="D93" i="76"/>
  <c r="D92" i="76"/>
  <c r="D91" i="76"/>
  <c r="D90" i="76"/>
  <c r="D89" i="76"/>
  <c r="D88" i="76"/>
  <c r="D87" i="76"/>
  <c r="D86" i="76"/>
  <c r="D85" i="76"/>
  <c r="D84" i="76"/>
  <c r="D83" i="76"/>
  <c r="D82" i="76"/>
  <c r="D81" i="76"/>
  <c r="D80" i="76"/>
  <c r="D79" i="76"/>
  <c r="D78" i="76"/>
  <c r="D77" i="76"/>
  <c r="D76" i="76"/>
  <c r="D75" i="76"/>
  <c r="D74" i="76"/>
  <c r="D73" i="76"/>
  <c r="D72" i="76"/>
  <c r="D71" i="76"/>
  <c r="D70" i="76"/>
  <c r="D69" i="76"/>
  <c r="D68" i="76"/>
  <c r="D67" i="76"/>
  <c r="D66" i="76"/>
  <c r="D65" i="76"/>
  <c r="D64" i="76"/>
  <c r="D63" i="76"/>
  <c r="D62" i="76"/>
  <c r="D61" i="76"/>
  <c r="D60" i="76"/>
  <c r="D59" i="76"/>
  <c r="D58" i="76"/>
  <c r="D57" i="76"/>
  <c r="D56" i="76"/>
  <c r="D55" i="76"/>
  <c r="D54" i="76"/>
  <c r="D53" i="76"/>
  <c r="D52" i="76"/>
  <c r="D51" i="76"/>
  <c r="D50" i="76"/>
  <c r="D49" i="76"/>
  <c r="D48" i="76"/>
  <c r="D47" i="76"/>
  <c r="D46" i="76"/>
  <c r="D45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9" i="76"/>
  <c r="D18" i="76"/>
  <c r="D17" i="76"/>
  <c r="D16" i="76"/>
  <c r="D15" i="76"/>
  <c r="D14" i="76"/>
  <c r="D13" i="76"/>
  <c r="D12" i="76"/>
  <c r="D11" i="76"/>
  <c r="D10" i="76"/>
  <c r="D9" i="76"/>
  <c r="D8" i="76"/>
  <c r="D7" i="76"/>
  <c r="H6" i="76"/>
  <c r="H7" i="76" s="1"/>
  <c r="D6" i="76"/>
  <c r="D5" i="76"/>
  <c r="I6" i="76" l="1"/>
  <c r="I7" i="76" s="1"/>
  <c r="D92" i="75"/>
  <c r="D93" i="75"/>
  <c r="D91" i="75"/>
  <c r="D90" i="75"/>
  <c r="D89" i="75"/>
  <c r="D88" i="75"/>
  <c r="D87" i="75"/>
  <c r="D86" i="75"/>
  <c r="D85" i="75"/>
  <c r="D84" i="75"/>
  <c r="D83" i="75"/>
  <c r="D82" i="75"/>
  <c r="D81" i="75"/>
  <c r="D80" i="75"/>
  <c r="D79" i="75"/>
  <c r="D78" i="75"/>
  <c r="D77" i="75"/>
  <c r="D76" i="75"/>
  <c r="D75" i="75"/>
  <c r="D74" i="75"/>
  <c r="D73" i="75"/>
  <c r="D72" i="75"/>
  <c r="D71" i="75"/>
  <c r="D70" i="75"/>
  <c r="D69" i="75"/>
  <c r="D68" i="75"/>
  <c r="D67" i="75"/>
  <c r="D66" i="75"/>
  <c r="D65" i="75"/>
  <c r="D64" i="75"/>
  <c r="D63" i="75"/>
  <c r="D62" i="75"/>
  <c r="D61" i="75"/>
  <c r="D60" i="75"/>
  <c r="D59" i="75"/>
  <c r="D58" i="75"/>
  <c r="D57" i="75"/>
  <c r="D56" i="75"/>
  <c r="D55" i="75"/>
  <c r="D54" i="75"/>
  <c r="D53" i="75"/>
  <c r="D52" i="75"/>
  <c r="D51" i="75"/>
  <c r="D50" i="75"/>
  <c r="D49" i="75"/>
  <c r="D48" i="75"/>
  <c r="D47" i="75"/>
  <c r="D46" i="75"/>
  <c r="D45" i="75"/>
  <c r="D44" i="75"/>
  <c r="D43" i="75"/>
  <c r="D42" i="75"/>
  <c r="D41" i="75"/>
  <c r="D40" i="75"/>
  <c r="D39" i="75"/>
  <c r="D38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7" i="75"/>
  <c r="H6" i="75"/>
  <c r="H7" i="75" s="1"/>
  <c r="D6" i="75"/>
  <c r="D5" i="75"/>
  <c r="I6" i="75" l="1"/>
  <c r="I7" i="75" s="1"/>
  <c r="D91" i="74"/>
  <c r="D90" i="74"/>
  <c r="D89" i="74"/>
  <c r="D88" i="74"/>
  <c r="D87" i="74"/>
  <c r="D86" i="74"/>
  <c r="D85" i="74"/>
  <c r="D84" i="74"/>
  <c r="D83" i="74"/>
  <c r="D82" i="74"/>
  <c r="D81" i="74"/>
  <c r="D80" i="74"/>
  <c r="D79" i="74"/>
  <c r="D78" i="74"/>
  <c r="D77" i="74"/>
  <c r="D76" i="74"/>
  <c r="D75" i="74"/>
  <c r="D74" i="74"/>
  <c r="D73" i="74"/>
  <c r="D72" i="74"/>
  <c r="D71" i="74"/>
  <c r="D70" i="74"/>
  <c r="D69" i="74"/>
  <c r="D68" i="74"/>
  <c r="D67" i="74"/>
  <c r="D66" i="74"/>
  <c r="D65" i="74"/>
  <c r="D64" i="74"/>
  <c r="D63" i="74"/>
  <c r="D62" i="74"/>
  <c r="D61" i="74"/>
  <c r="D60" i="74"/>
  <c r="D59" i="74"/>
  <c r="D58" i="74"/>
  <c r="D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8" i="74"/>
  <c r="D7" i="74"/>
  <c r="H6" i="74"/>
  <c r="H7" i="74" s="1"/>
  <c r="D6" i="74"/>
  <c r="D5" i="74"/>
  <c r="I6" i="74" l="1"/>
  <c r="I7" i="74" s="1"/>
</calcChain>
</file>

<file path=xl/sharedStrings.xml><?xml version="1.0" encoding="utf-8"?>
<sst xmlns="http://schemas.openxmlformats.org/spreadsheetml/2006/main" count="699" uniqueCount="36">
  <si>
    <t>Volume</t>
  </si>
  <si>
    <t>Price</t>
  </si>
  <si>
    <t>Time</t>
  </si>
  <si>
    <t>Proceeds</t>
  </si>
  <si>
    <t>DAILY BUYBACK SUMMARY</t>
  </si>
  <si>
    <t>Exchange</t>
  </si>
  <si>
    <t># shares purchased</t>
  </si>
  <si>
    <t>Amount purchased</t>
  </si>
  <si>
    <t>Average price (rounded)</t>
  </si>
  <si>
    <t>DATE</t>
  </si>
  <si>
    <t>STOCK NAME</t>
  </si>
  <si>
    <t>ISIN CODE STOCK</t>
  </si>
  <si>
    <t>TIME REFERENCE USED</t>
  </si>
  <si>
    <t>EXCHANGE TRADED</t>
  </si>
  <si>
    <t>SUMMARY</t>
  </si>
  <si>
    <t>Day</t>
  </si>
  <si>
    <t>Trade Date</t>
  </si>
  <si>
    <t>Daily</t>
  </si>
  <si>
    <t>Roling</t>
  </si>
  <si>
    <t>GMT</t>
  </si>
  <si>
    <t>Trading Venue</t>
  </si>
  <si>
    <t>XETRA</t>
  </si>
  <si>
    <t>Daily Settlement Amount</t>
  </si>
  <si>
    <t>Settlement Date</t>
  </si>
  <si>
    <t># Shares Purchased</t>
  </si>
  <si>
    <t>Purchase Price / Share</t>
  </si>
  <si>
    <t>Average Purchase Price</t>
  </si>
  <si>
    <t>Wirecard AG</t>
  </si>
  <si>
    <t>DE0007472060</t>
  </si>
  <si>
    <t>Wirecard Share Buyback Program Summary</t>
  </si>
  <si>
    <t>Buyback Amount:</t>
  </si>
  <si>
    <t>% of Buyback Completed:</t>
  </si>
  <si>
    <t>Number of shares purchased (#)</t>
  </si>
  <si>
    <t>Total Settlement Amount (EUR)</t>
  </si>
  <si>
    <t>Average Purchase Price / Share (EUR)</t>
  </si>
  <si>
    <t>Number of shares purchased (#) over last 6 trading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</si>
</sst>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[$€-413]\ #,##0.00"/>
    <numFmt numFmtId="167" formatCode="[$-409]dd\-mmm\-yy;@"/>
    <numFmt numFmtId="168" formatCode="0.000000"/>
    <numFmt numFmtId="169" formatCode="_([$€-2]\ * #,##0_);_([$€-2]\ * \(#,##0\);_([$€-2]\ * &quot;-&quot;??_);_(@_)"/>
    <numFmt numFmtId="170" formatCode="mmmm\ d\,\ yyyy"/>
    <numFmt numFmtId="171" formatCode="dddd"/>
    <numFmt numFmtId="172" formatCode="#,##0%_);\(#,##0%\)"/>
    <numFmt numFmtId="173" formatCode="_([$€-2]\ * #,##0.0000_);_([$€-2]\ * \(#,##0.0000\);_([$€-2]\ * &quot;-&quot;??_);_(@_)"/>
    <numFmt numFmtId="174" formatCode="[$€-413]\ #,##0"/>
    <numFmt numFmtId="175" formatCode="0.0%"/>
    <numFmt numFmtId="176" formatCode="_-[$€-2]\ * #,##0.0000_-;\-[$€-2]\ * #,##0.0000_-;_-[$€-2]\ * &quot;-&quot;??_-;_-@_-"/>
    <numFmt numFmtId="177" formatCode="[$-F400]h:mm:ss\ AM/PM"/>
  </numFmts>
  <fonts count="6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i/>
      <sz val="11"/>
      <color theme="3"/>
      <name val="Calibri"/>
      <family val="2"/>
      <scheme val="minor"/>
    </font>
    <font>
      <sz val="10"/>
      <color rgb="FF00008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8"/>
      <color theme="4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theme="4"/>
      <name val="Calibri"/>
      <family val="2"/>
      <scheme val="minor"/>
    </font>
    <font>
      <sz val="11"/>
      <color rgb="FF1F497D"/>
      <name val="Calibri"/>
      <family val="2"/>
      <scheme val="minor"/>
    </font>
    <font>
      <b/>
      <i/>
      <sz val="10"/>
      <color rgb="FF003C64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8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9" tint="-4.9989318521683403E-2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FF"/>
      </top>
      <bottom/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rgb="FF0000FF"/>
      </top>
      <bottom/>
      <diagonal/>
    </border>
    <border>
      <left/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/>
      <right/>
      <top/>
      <bottom style="thin">
        <color rgb="FF003C64"/>
      </bottom>
      <diagonal/>
    </border>
    <border>
      <left style="thin">
        <color indexed="64"/>
      </left>
      <right/>
      <top style="thin">
        <color indexed="64"/>
      </top>
      <bottom style="thin">
        <color rgb="FF003C64"/>
      </bottom>
      <diagonal/>
    </border>
    <border>
      <left/>
      <right/>
      <top style="thin">
        <color indexed="64"/>
      </top>
      <bottom style="thin">
        <color rgb="FF003C64"/>
      </bottom>
      <diagonal/>
    </border>
    <border>
      <left/>
      <right style="thin">
        <color indexed="64"/>
      </right>
      <top style="thin">
        <color indexed="64"/>
      </top>
      <bottom style="thin">
        <color rgb="FF003C64"/>
      </bottom>
      <diagonal/>
    </border>
  </borders>
  <cellStyleXfs count="107">
    <xf numFmtId="0" fontId="0" fillId="0" borderId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0" applyNumberFormat="0" applyBorder="0" applyAlignment="0" applyProtection="0"/>
    <xf numFmtId="0" fontId="26" fillId="10" borderId="0" applyNumberFormat="0" applyBorder="0" applyAlignment="0" applyProtection="0"/>
    <xf numFmtId="0" fontId="23" fillId="14" borderId="0" applyNumberFormat="0" applyBorder="0" applyAlignment="0" applyProtection="0"/>
    <xf numFmtId="0" fontId="26" fillId="14" borderId="0" applyNumberFormat="0" applyBorder="0" applyAlignment="0" applyProtection="0"/>
    <xf numFmtId="0" fontId="23" fillId="18" borderId="0" applyNumberFormat="0" applyBorder="0" applyAlignment="0" applyProtection="0"/>
    <xf numFmtId="0" fontId="26" fillId="18" borderId="0" applyNumberFormat="0" applyBorder="0" applyAlignment="0" applyProtection="0"/>
    <xf numFmtId="0" fontId="23" fillId="22" borderId="0" applyNumberFormat="0" applyBorder="0" applyAlignment="0" applyProtection="0"/>
    <xf numFmtId="0" fontId="26" fillId="22" borderId="0" applyNumberFormat="0" applyBorder="0" applyAlignment="0" applyProtection="0"/>
    <xf numFmtId="0" fontId="23" fillId="26" borderId="0" applyNumberFormat="0" applyBorder="0" applyAlignment="0" applyProtection="0"/>
    <xf numFmtId="0" fontId="26" fillId="26" borderId="0" applyNumberFormat="0" applyBorder="0" applyAlignment="0" applyProtection="0"/>
    <xf numFmtId="0" fontId="23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8" fillId="7" borderId="14" applyNumberFormat="0" applyAlignment="0" applyProtection="0"/>
    <xf numFmtId="0" fontId="17" fillId="7" borderId="14" applyNumberFormat="0" applyAlignment="0" applyProtection="0"/>
    <xf numFmtId="0" fontId="29" fillId="0" borderId="16" applyNumberFormat="0" applyFill="0" applyAlignment="0" applyProtection="0"/>
    <xf numFmtId="0" fontId="19" fillId="8" borderId="17" applyNumberFormat="0" applyAlignment="0" applyProtection="0"/>
    <xf numFmtId="164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4" fillId="9" borderId="18" applyNumberFormat="0" applyFont="0" applyAlignment="0" applyProtection="0"/>
    <xf numFmtId="0" fontId="30" fillId="6" borderId="14" applyNumberFormat="0" applyAlignment="0" applyProtection="0"/>
    <xf numFmtId="0" fontId="2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15" fillId="6" borderId="14" applyNumberFormat="0" applyAlignment="0" applyProtection="0"/>
    <xf numFmtId="0" fontId="31" fillId="4" borderId="0" applyNumberFormat="0" applyBorder="0" applyAlignment="0" applyProtection="0"/>
    <xf numFmtId="0" fontId="18" fillId="0" borderId="16" applyNumberFormat="0" applyFill="0" applyAlignment="0" applyProtection="0"/>
    <xf numFmtId="37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4" fillId="5" borderId="0" applyNumberFormat="0" applyBorder="0" applyAlignment="0" applyProtection="0"/>
    <xf numFmtId="0" fontId="32" fillId="5" borderId="0" applyNumberFormat="0" applyBorder="0" applyAlignment="0" applyProtection="0"/>
    <xf numFmtId="0" fontId="1" fillId="0" borderId="0"/>
    <xf numFmtId="0" fontId="33" fillId="0" borderId="0"/>
    <xf numFmtId="0" fontId="1" fillId="0" borderId="0"/>
    <xf numFmtId="0" fontId="25" fillId="0" borderId="0"/>
    <xf numFmtId="0" fontId="1" fillId="0" borderId="0"/>
    <xf numFmtId="0" fontId="6" fillId="0" borderId="0" applyFill="0" applyBorder="0" applyAlignment="0" applyProtection="0"/>
    <xf numFmtId="0" fontId="7" fillId="0" borderId="0"/>
    <xf numFmtId="0" fontId="24" fillId="0" borderId="0" applyFill="0" applyBorder="0" applyAlignment="0" applyProtection="0"/>
    <xf numFmtId="0" fontId="7" fillId="9" borderId="18" applyNumberFormat="0" applyFont="0" applyAlignment="0" applyProtection="0"/>
    <xf numFmtId="0" fontId="7" fillId="9" borderId="18" applyNumberFormat="0" applyFont="0" applyAlignment="0" applyProtection="0"/>
    <xf numFmtId="0" fontId="16" fillId="7" borderId="1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3" borderId="0" applyNumberFormat="0" applyBorder="0" applyAlignment="0" applyProtection="0"/>
    <xf numFmtId="0" fontId="35" fillId="7" borderId="15" applyNumberFormat="0" applyAlignment="0" applyProtection="0"/>
    <xf numFmtId="0" fontId="3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40" fillId="0" borderId="19" applyNumberFormat="0" applyFill="0" applyAlignment="0" applyProtection="0"/>
    <xf numFmtId="0" fontId="41" fillId="8" borderId="17" applyNumberFormat="0" applyAlignment="0" applyProtection="0"/>
    <xf numFmtId="0" fontId="20" fillId="0" borderId="0" applyNumberFormat="0" applyFill="0" applyBorder="0" applyAlignment="0" applyProtection="0"/>
    <xf numFmtId="9" fontId="45" fillId="0" borderId="0" applyFont="0" applyFill="0" applyBorder="0" applyAlignment="0" applyProtection="0"/>
  </cellStyleXfs>
  <cellXfs count="90">
    <xf numFmtId="0" fontId="0" fillId="0" borderId="0" xfId="0"/>
    <xf numFmtId="0" fontId="3" fillId="2" borderId="0" xfId="76" applyFont="1" applyFill="1"/>
    <xf numFmtId="0" fontId="2" fillId="2" borderId="0" xfId="76" applyFont="1" applyFill="1" applyAlignment="1">
      <alignment horizontal="center"/>
    </xf>
    <xf numFmtId="0" fontId="3" fillId="2" borderId="0" xfId="76" applyFont="1" applyFill="1" applyAlignment="1">
      <alignment horizontal="center"/>
    </xf>
    <xf numFmtId="0" fontId="42" fillId="2" borderId="0" xfId="0" applyFont="1" applyFill="1"/>
    <xf numFmtId="0" fontId="1" fillId="0" borderId="0" xfId="0" applyFont="1" applyFill="1" applyAlignment="1">
      <alignment vertical="center"/>
    </xf>
    <xf numFmtId="0" fontId="33" fillId="0" borderId="0" xfId="55" applyNumberFormat="1" applyFont="1"/>
    <xf numFmtId="0" fontId="33" fillId="0" borderId="0" xfId="0" applyNumberFormat="1" applyFont="1"/>
    <xf numFmtId="166" fontId="1" fillId="0" borderId="0" xfId="0" applyNumberFormat="1" applyFont="1" applyFill="1" applyAlignment="1">
      <alignment horizontal="right" vertical="center"/>
    </xf>
    <xf numFmtId="166" fontId="43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vertical="center"/>
    </xf>
    <xf numFmtId="16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vertical="center"/>
    </xf>
    <xf numFmtId="4" fontId="33" fillId="0" borderId="0" xfId="0" applyNumberFormat="1" applyFont="1"/>
    <xf numFmtId="4" fontId="43" fillId="0" borderId="0" xfId="58" applyNumberFormat="1" applyFont="1" applyAlignment="1">
      <alignment horizontal="center"/>
    </xf>
    <xf numFmtId="21" fontId="4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168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74" fontId="43" fillId="0" borderId="0" xfId="0" applyNumberFormat="1" applyFont="1" applyFill="1" applyAlignment="1">
      <alignment horizontal="center" vertical="center"/>
    </xf>
    <xf numFmtId="15" fontId="23" fillId="0" borderId="0" xfId="0" applyNumberFormat="1" applyFont="1" applyAlignment="1">
      <alignment horizontal="center" vertical="center"/>
    </xf>
    <xf numFmtId="171" fontId="44" fillId="0" borderId="2" xfId="76" applyNumberFormat="1" applyFont="1" applyFill="1" applyBorder="1" applyAlignment="1">
      <alignment horizontal="center" vertical="center" wrapText="1"/>
    </xf>
    <xf numFmtId="177" fontId="0" fillId="0" borderId="0" xfId="0" applyNumberFormat="1"/>
    <xf numFmtId="170" fontId="0" fillId="0" borderId="0" xfId="0" applyNumberFormat="1" applyAlignment="1">
      <alignment horizontal="center"/>
    </xf>
    <xf numFmtId="21" fontId="0" fillId="0" borderId="0" xfId="0" applyNumberFormat="1"/>
    <xf numFmtId="0" fontId="47" fillId="2" borderId="0" xfId="76" applyFont="1" applyFill="1" applyAlignment="1">
      <alignment horizontal="left"/>
    </xf>
    <xf numFmtId="0" fontId="48" fillId="34" borderId="28" xfId="76" applyFont="1" applyFill="1" applyBorder="1" applyAlignment="1">
      <alignment horizontal="center" vertical="center" wrapText="1"/>
    </xf>
    <xf numFmtId="0" fontId="48" fillId="34" borderId="0" xfId="76" applyFont="1" applyFill="1" applyBorder="1" applyAlignment="1">
      <alignment horizontal="center" vertical="center" wrapText="1"/>
    </xf>
    <xf numFmtId="0" fontId="49" fillId="35" borderId="2" xfId="0" applyFont="1" applyFill="1" applyBorder="1" applyAlignment="1">
      <alignment horizontal="left" vertical="center"/>
    </xf>
    <xf numFmtId="0" fontId="49" fillId="35" borderId="0" xfId="0" applyFont="1" applyFill="1" applyBorder="1" applyAlignment="1">
      <alignment horizontal="center" vertical="center"/>
    </xf>
    <xf numFmtId="169" fontId="50" fillId="0" borderId="3" xfId="87" applyNumberFormat="1" applyFont="1" applyFill="1" applyBorder="1" applyAlignment="1">
      <alignment horizontal="center" vertical="center"/>
    </xf>
    <xf numFmtId="175" fontId="50" fillId="0" borderId="3" xfId="87" applyNumberFormat="1" applyFont="1" applyFill="1" applyBorder="1" applyAlignment="1">
      <alignment horizontal="center" vertical="center"/>
    </xf>
    <xf numFmtId="3" fontId="51" fillId="35" borderId="0" xfId="0" applyNumberFormat="1" applyFont="1" applyFill="1" applyBorder="1" applyAlignment="1">
      <alignment horizontal="center" vertical="center"/>
    </xf>
    <xf numFmtId="3" fontId="50" fillId="0" borderId="3" xfId="87" applyNumberFormat="1" applyFont="1" applyFill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49" fillId="35" borderId="4" xfId="0" applyFont="1" applyFill="1" applyBorder="1" applyAlignment="1">
      <alignment horizontal="left" vertical="center"/>
    </xf>
    <xf numFmtId="0" fontId="49" fillId="35" borderId="8" xfId="0" applyFont="1" applyFill="1" applyBorder="1" applyAlignment="1">
      <alignment horizontal="center" vertical="center"/>
    </xf>
    <xf numFmtId="173" fontId="50" fillId="0" borderId="5" xfId="87" applyNumberFormat="1" applyFont="1" applyFill="1" applyBorder="1" applyAlignment="1">
      <alignment horizontal="center" vertical="center"/>
    </xf>
    <xf numFmtId="0" fontId="48" fillId="34" borderId="29" xfId="76" applyFont="1" applyFill="1" applyBorder="1" applyAlignment="1">
      <alignment horizontal="center" vertical="center" wrapText="1"/>
    </xf>
    <xf numFmtId="0" fontId="48" fillId="34" borderId="30" xfId="76" applyFont="1" applyFill="1" applyBorder="1" applyAlignment="1">
      <alignment horizontal="center" vertical="center" wrapText="1"/>
    </xf>
    <xf numFmtId="0" fontId="48" fillId="34" borderId="31" xfId="76" applyFont="1" applyFill="1" applyBorder="1" applyAlignment="1">
      <alignment horizontal="center" vertical="center" wrapText="1"/>
    </xf>
    <xf numFmtId="0" fontId="53" fillId="36" borderId="4" xfId="76" applyFont="1" applyFill="1" applyBorder="1" applyAlignment="1">
      <alignment horizontal="center" vertical="center" wrapText="1"/>
    </xf>
    <xf numFmtId="0" fontId="53" fillId="36" borderId="8" xfId="76" applyFont="1" applyFill="1" applyBorder="1" applyAlignment="1">
      <alignment horizontal="center" vertical="center" wrapText="1"/>
    </xf>
    <xf numFmtId="0" fontId="53" fillId="36" borderId="5" xfId="76" applyFont="1" applyFill="1" applyBorder="1" applyAlignment="1">
      <alignment horizontal="center" vertical="center" wrapText="1"/>
    </xf>
    <xf numFmtId="170" fontId="54" fillId="0" borderId="0" xfId="0" applyNumberFormat="1" applyFont="1" applyFill="1" applyBorder="1" applyAlignment="1">
      <alignment horizontal="center" vertical="center"/>
    </xf>
    <xf numFmtId="169" fontId="54" fillId="35" borderId="0" xfId="87" applyNumberFormat="1" applyFont="1" applyFill="1" applyBorder="1" applyAlignment="1">
      <alignment horizontal="right" vertical="center"/>
    </xf>
    <xf numFmtId="3" fontId="55" fillId="0" borderId="0" xfId="76" applyNumberFormat="1" applyFont="1" applyFill="1" applyBorder="1" applyAlignment="1">
      <alignment horizontal="center" vertical="center" wrapText="1"/>
    </xf>
    <xf numFmtId="176" fontId="54" fillId="0" borderId="0" xfId="87" applyNumberFormat="1" applyFont="1" applyFill="1" applyBorder="1" applyAlignment="1">
      <alignment horizontal="center" vertical="center"/>
    </xf>
    <xf numFmtId="173" fontId="54" fillId="0" borderId="0" xfId="87" applyNumberFormat="1" applyFont="1" applyFill="1" applyBorder="1" applyAlignment="1">
      <alignment horizontal="center" vertical="center"/>
    </xf>
    <xf numFmtId="0" fontId="3" fillId="0" borderId="0" xfId="76" applyFont="1" applyFill="1" applyAlignment="1">
      <alignment horizontal="center"/>
    </xf>
    <xf numFmtId="0" fontId="56" fillId="2" borderId="0" xfId="76" applyFont="1" applyFill="1" applyAlignment="1">
      <alignment horizontal="center"/>
    </xf>
    <xf numFmtId="0" fontId="7" fillId="0" borderId="0" xfId="0" applyFont="1"/>
    <xf numFmtId="0" fontId="57" fillId="2" borderId="0" xfId="76" applyFont="1" applyFill="1"/>
    <xf numFmtId="0" fontId="57" fillId="2" borderId="0" xfId="76" applyFont="1" applyFill="1" applyAlignment="1">
      <alignment horizontal="center"/>
    </xf>
    <xf numFmtId="0" fontId="48" fillId="34" borderId="22" xfId="76" applyFont="1" applyFill="1" applyBorder="1" applyAlignment="1">
      <alignment horizontal="center"/>
    </xf>
    <xf numFmtId="0" fontId="48" fillId="34" borderId="21" xfId="76" applyFont="1" applyFill="1" applyBorder="1" applyAlignment="1">
      <alignment horizontal="center"/>
    </xf>
    <xf numFmtId="166" fontId="48" fillId="34" borderId="23" xfId="76" applyNumberFormat="1" applyFont="1" applyFill="1" applyBorder="1" applyAlignment="1">
      <alignment horizontal="center"/>
    </xf>
    <xf numFmtId="166" fontId="48" fillId="34" borderId="0" xfId="76" applyNumberFormat="1" applyFont="1" applyFill="1" applyBorder="1" applyAlignment="1">
      <alignment horizontal="center"/>
    </xf>
    <xf numFmtId="0" fontId="58" fillId="0" borderId="0" xfId="0" applyFont="1" applyFill="1" applyAlignment="1">
      <alignment horizontal="center" vertical="center"/>
    </xf>
    <xf numFmtId="0" fontId="48" fillId="34" borderId="27" xfId="76" applyFont="1" applyFill="1" applyBorder="1" applyAlignment="1">
      <alignment horizontal="left"/>
    </xf>
    <xf numFmtId="0" fontId="48" fillId="34" borderId="24" xfId="76" applyFont="1" applyFill="1" applyBorder="1" applyAlignment="1">
      <alignment horizontal="center"/>
    </xf>
    <xf numFmtId="4" fontId="59" fillId="0" borderId="0" xfId="58" applyNumberFormat="1" applyFont="1" applyAlignment="1">
      <alignment horizontal="center"/>
    </xf>
    <xf numFmtId="166" fontId="59" fillId="0" borderId="0" xfId="0" applyNumberFormat="1" applyFont="1" applyFill="1" applyAlignment="1">
      <alignment horizontal="center" vertical="center"/>
    </xf>
    <xf numFmtId="177" fontId="7" fillId="0" borderId="0" xfId="0" applyNumberFormat="1" applyFont="1"/>
    <xf numFmtId="174" fontId="59" fillId="0" borderId="0" xfId="0" applyNumberFormat="1" applyFont="1" applyFill="1" applyAlignment="1">
      <alignment horizontal="center" vertical="center"/>
    </xf>
    <xf numFmtId="0" fontId="60" fillId="0" borderId="0" xfId="0" applyFont="1" applyFill="1" applyAlignment="1">
      <alignment vertical="center"/>
    </xf>
    <xf numFmtId="0" fontId="61" fillId="0" borderId="25" xfId="0" applyFont="1" applyFill="1" applyBorder="1" applyAlignment="1">
      <alignment horizontal="left" vertical="center"/>
    </xf>
    <xf numFmtId="0" fontId="61" fillId="0" borderId="20" xfId="0" applyFont="1" applyFill="1" applyBorder="1" applyAlignment="1">
      <alignment horizontal="center" vertical="center"/>
    </xf>
    <xf numFmtId="0" fontId="61" fillId="0" borderId="26" xfId="0" applyFont="1" applyFill="1" applyBorder="1" applyAlignment="1">
      <alignment horizontal="center" vertical="center"/>
    </xf>
    <xf numFmtId="0" fontId="59" fillId="0" borderId="2" xfId="0" applyFont="1" applyFill="1" applyBorder="1" applyAlignment="1">
      <alignment vertical="center"/>
    </xf>
    <xf numFmtId="3" fontId="59" fillId="0" borderId="0" xfId="0" applyNumberFormat="1" applyFont="1" applyFill="1" applyBorder="1" applyAlignment="1">
      <alignment horizontal="center" vertical="center"/>
    </xf>
    <xf numFmtId="174" fontId="59" fillId="0" borderId="3" xfId="0" applyNumberFormat="1" applyFont="1" applyFill="1" applyBorder="1" applyAlignment="1">
      <alignment horizontal="center" vertical="center"/>
    </xf>
    <xf numFmtId="0" fontId="61" fillId="0" borderId="6" xfId="0" applyFont="1" applyFill="1" applyBorder="1" applyAlignment="1">
      <alignment vertical="center"/>
    </xf>
    <xf numFmtId="3" fontId="59" fillId="0" borderId="9" xfId="0" applyNumberFormat="1" applyFont="1" applyFill="1" applyBorder="1" applyAlignment="1">
      <alignment horizontal="center" vertical="center"/>
    </xf>
    <xf numFmtId="174" fontId="59" fillId="0" borderId="7" xfId="0" applyNumberFormat="1" applyFont="1" applyFill="1" applyBorder="1" applyAlignment="1">
      <alignment horizontal="center" vertical="center"/>
    </xf>
    <xf numFmtId="0" fontId="62" fillId="34" borderId="1" xfId="76" applyFont="1" applyFill="1" applyBorder="1" applyAlignment="1">
      <alignment horizontal="left"/>
    </xf>
    <xf numFmtId="167" fontId="61" fillId="37" borderId="10" xfId="0" applyNumberFormat="1" applyFont="1" applyFill="1" applyBorder="1" applyAlignment="1">
      <alignment horizontal="left" vertical="center"/>
    </xf>
    <xf numFmtId="16" fontId="62" fillId="34" borderId="2" xfId="0" applyNumberFormat="1" applyFont="1" applyFill="1" applyBorder="1" applyAlignment="1">
      <alignment vertical="center"/>
    </xf>
    <xf numFmtId="0" fontId="61" fillId="0" borderId="3" xfId="0" applyFont="1" applyFill="1" applyBorder="1" applyAlignment="1">
      <alignment vertical="center"/>
    </xf>
    <xf numFmtId="0" fontId="62" fillId="34" borderId="2" xfId="0" applyFont="1" applyFill="1" applyBorder="1" applyAlignment="1">
      <alignment vertical="center"/>
    </xf>
    <xf numFmtId="0" fontId="62" fillId="34" borderId="4" xfId="0" applyFont="1" applyFill="1" applyBorder="1" applyAlignment="1">
      <alignment vertical="center"/>
    </xf>
    <xf numFmtId="0" fontId="61" fillId="0" borderId="5" xfId="0" applyFont="1" applyFill="1" applyBorder="1" applyAlignment="1">
      <alignment vertical="center"/>
    </xf>
    <xf numFmtId="0" fontId="60" fillId="0" borderId="0" xfId="0" applyFont="1" applyFill="1" applyBorder="1" applyAlignment="1">
      <alignment vertical="center"/>
    </xf>
    <xf numFmtId="0" fontId="58" fillId="0" borderId="0" xfId="0" applyFont="1" applyFill="1" applyBorder="1" applyAlignment="1">
      <alignment horizontal="left" vertical="center"/>
    </xf>
    <xf numFmtId="0" fontId="58" fillId="0" borderId="0" xfId="0" applyFont="1" applyFill="1" applyBorder="1" applyAlignment="1">
      <alignment horizontal="center" vertical="center"/>
    </xf>
    <xf numFmtId="3" fontId="60" fillId="0" borderId="0" xfId="0" applyNumberFormat="1" applyFont="1" applyFill="1" applyBorder="1" applyAlignment="1">
      <alignment vertical="center"/>
    </xf>
    <xf numFmtId="0" fontId="46" fillId="0" borderId="0" xfId="76" applyFont="1" applyFill="1"/>
  </cellXfs>
  <cellStyles count="107">
    <cellStyle name="20 % - Akzent1" xfId="7" builtinId="30" customBuiltin="1"/>
    <cellStyle name="20 % - Akzent2" xfId="8" builtinId="34" customBuiltin="1"/>
    <cellStyle name="20 % - Akzent3" xfId="9" builtinId="38" customBuiltin="1"/>
    <cellStyle name="20 % - Akzent4" xfId="10" builtinId="42" customBuiltin="1"/>
    <cellStyle name="20 % - Akzent5" xfId="11" builtinId="46" customBuiltin="1"/>
    <cellStyle name="20 % - Akzent6" xfId="12" builtinId="50" customBuiltin="1"/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 % - Akzent1" xfId="19" builtinId="31" customBuiltin="1"/>
    <cellStyle name="40 % - Akzent2" xfId="20" builtinId="35" customBuiltin="1"/>
    <cellStyle name="40 % - Akzent3" xfId="21" builtinId="39" customBuiltin="1"/>
    <cellStyle name="40 % - Akzent4" xfId="22" builtinId="43" customBuiltin="1"/>
    <cellStyle name="40 % - Akzent5" xfId="23" builtinId="47" customBuiltin="1"/>
    <cellStyle name="40 % - Akzent6" xfId="24" builtinId="51" customBuiltin="1"/>
    <cellStyle name="40 % - Accent1 2" xfId="13"/>
    <cellStyle name="40 % - Accent2 2" xfId="14"/>
    <cellStyle name="40 % - Accent3 2" xfId="15"/>
    <cellStyle name="40 % - Accent4 2" xfId="16"/>
    <cellStyle name="40 % - Accent5 2" xfId="17"/>
    <cellStyle name="40 % - Accent6 2" xfId="18"/>
    <cellStyle name="60 % - Akzent1" xfId="31" builtinId="32" customBuiltin="1"/>
    <cellStyle name="60 % - Akzent2" xfId="32" builtinId="36" customBuiltin="1"/>
    <cellStyle name="60 % - Akzent3" xfId="33" builtinId="40" customBuiltin="1"/>
    <cellStyle name="60 % - Akzent4" xfId="34" builtinId="44" customBuiltin="1"/>
    <cellStyle name="60 % - Akzent5" xfId="35" builtinId="48" customBuiltin="1"/>
    <cellStyle name="60 % - Akzent6" xfId="36" builtinId="52" customBuiltin="1"/>
    <cellStyle name="60 % - Accent1 2" xfId="25"/>
    <cellStyle name="60 % - Accent2 2" xfId="26"/>
    <cellStyle name="60 % - Accent3 2" xfId="27"/>
    <cellStyle name="60 % - Accent4 2" xfId="28"/>
    <cellStyle name="60 % - Accent5 2" xfId="29"/>
    <cellStyle name="60 % - Accent6 2" xfId="30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Akzent1" xfId="37" builtinId="29" customBuiltin="1"/>
    <cellStyle name="Akzent2" xfId="39" builtinId="33" customBuiltin="1"/>
    <cellStyle name="Akzent3" xfId="41" builtinId="37" customBuiltin="1"/>
    <cellStyle name="Akzent4" xfId="43" builtinId="41" customBuiltin="1"/>
    <cellStyle name="Akzent5" xfId="45" builtinId="45" customBuiltin="1"/>
    <cellStyle name="Akzent6" xfId="47" builtinId="49" customBuiltin="1"/>
    <cellStyle name="Ausgabe" xfId="86" builtinId="21" customBuiltin="1"/>
    <cellStyle name="Avertissement 2" xfId="49"/>
    <cellStyle name="Berechnung" xfId="52" builtinId="22" customBuiltin="1"/>
    <cellStyle name="Calcul 2" xfId="51"/>
    <cellStyle name="Cellule liée 2" xfId="53"/>
    <cellStyle name="Comma 2" xfId="56"/>
    <cellStyle name="Comma 2 2" xfId="57"/>
    <cellStyle name="Comma 3" xfId="58"/>
    <cellStyle name="Commentaire 2" xfId="59"/>
    <cellStyle name="Eingabe" xfId="67" builtinId="20" customBuiltin="1"/>
    <cellStyle name="Entrée 2" xfId="60"/>
    <cellStyle name="Ergebnis" xfId="102" builtinId="25" customBuiltin="1"/>
    <cellStyle name="Erklärender Text" xfId="61" builtinId="53" customBuiltin="1"/>
    <cellStyle name="Gut" xfId="62" builtinId="26" customBuiltin="1"/>
    <cellStyle name="Insatisfaisant 2" xfId="68"/>
    <cellStyle name="Komma" xfId="55" builtinId="3"/>
    <cellStyle name="MLComma0" xfId="70"/>
    <cellStyle name="MLComma0 2" xfId="71"/>
    <cellStyle name="MLPercent0" xfId="72"/>
    <cellStyle name="MLPercent0 2" xfId="73"/>
    <cellStyle name="Neutral" xfId="74" builtinId="28" customBuiltin="1"/>
    <cellStyle name="Neutre 2" xfId="75"/>
    <cellStyle name="Normal 2" xfId="76"/>
    <cellStyle name="Normal 2 2" xfId="77"/>
    <cellStyle name="Normal 2 3" xfId="78"/>
    <cellStyle name="Normal 3" xfId="79"/>
    <cellStyle name="Normal 4" xfId="80"/>
    <cellStyle name="Normal 5" xfId="81"/>
    <cellStyle name="Normal 6" xfId="82"/>
    <cellStyle name="Normal 7" xfId="83"/>
    <cellStyle name="Note 2" xfId="85"/>
    <cellStyle name="Notiz" xfId="84" builtinId="10" customBuiltin="1"/>
    <cellStyle name="Percent 2" xfId="87"/>
    <cellStyle name="Percent 2 2" xfId="88"/>
    <cellStyle name="Percent 2 2 2" xfId="89"/>
    <cellStyle name="Percent 2 2 3" xfId="90"/>
    <cellStyle name="Percent 2 3" xfId="91"/>
    <cellStyle name="Percent 2 4" xfId="92"/>
    <cellStyle name="Percent 3" xfId="93"/>
    <cellStyle name="Percent 4" xfId="106"/>
    <cellStyle name="Satisfaisant 2" xfId="94"/>
    <cellStyle name="Schlecht" xfId="50" builtinId="27" customBuiltin="1"/>
    <cellStyle name="Sortie 2" xfId="95"/>
    <cellStyle name="Standard" xfId="0" builtinId="0"/>
    <cellStyle name="Texte explicatif 2" xfId="96"/>
    <cellStyle name="Titre 1 2" xfId="98"/>
    <cellStyle name="Titre 2 2" xfId="99"/>
    <cellStyle name="Titre 3 2" xfId="100"/>
    <cellStyle name="Titre 4 2" xfId="101"/>
    <cellStyle name="Total 2" xfId="103"/>
    <cellStyle name="Überschrift" xfId="97" builtinId="15" customBuiltin="1"/>
    <cellStyle name="Überschrift 1" xfId="63" builtinId="16" customBuiltin="1"/>
    <cellStyle name="Überschrift 2" xfId="64" builtinId="17" customBuiltin="1"/>
    <cellStyle name="Überschrift 3" xfId="65" builtinId="18" customBuiltin="1"/>
    <cellStyle name="Überschrift 4" xfId="66" builtinId="19" customBuiltin="1"/>
    <cellStyle name="Vérification 2" xfId="104"/>
    <cellStyle name="Verknüpfte Zelle" xfId="69" builtinId="24" customBuiltin="1"/>
    <cellStyle name="Warnender Text" xfId="105" builtinId="11" customBuiltin="1"/>
    <cellStyle name="Zelle überprüfen" xfId="5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showGridLines="0" tabSelected="1" workbookViewId="0">
      <selection activeCell="E4" sqref="E4"/>
    </sheetView>
  </sheetViews>
  <sheetFormatPr baseColWidth="10" defaultColWidth="9.140625" defaultRowHeight="15" x14ac:dyDescent="0.25"/>
  <cols>
    <col min="1" max="1" width="13" customWidth="1"/>
    <col min="2" max="2" width="21.140625" customWidth="1"/>
    <col min="3" max="3" width="19.5703125" customWidth="1"/>
    <col min="4" max="4" width="19.140625" customWidth="1"/>
    <col min="5" max="5" width="19.7109375" style="18" customWidth="1"/>
    <col min="6" max="11" width="19.42578125" style="18" customWidth="1"/>
    <col min="18" max="18" width="9.7109375" bestFit="1" customWidth="1"/>
  </cols>
  <sheetData>
    <row r="1" spans="1:18" ht="24.75" customHeight="1" x14ac:dyDescent="0.35">
      <c r="A1" s="28" t="s">
        <v>29</v>
      </c>
      <c r="B1" s="28"/>
      <c r="C1" s="28"/>
      <c r="D1" s="28"/>
      <c r="R1" s="23"/>
    </row>
    <row r="2" spans="1:18" x14ac:dyDescent="0.25">
      <c r="A2" s="89"/>
      <c r="B2" s="52"/>
      <c r="C2" s="2"/>
      <c r="D2" s="2"/>
      <c r="R2" s="23">
        <v>43824</v>
      </c>
    </row>
    <row r="3" spans="1:18" x14ac:dyDescent="0.25">
      <c r="A3" s="1"/>
      <c r="B3" s="3"/>
      <c r="C3" s="3"/>
      <c r="D3" s="3"/>
      <c r="R3" s="23">
        <v>43825</v>
      </c>
    </row>
    <row r="4" spans="1:18" x14ac:dyDescent="0.25">
      <c r="A4" s="29" t="s">
        <v>14</v>
      </c>
      <c r="B4" s="29"/>
      <c r="C4" s="29"/>
      <c r="D4" s="30"/>
      <c r="R4" s="23"/>
    </row>
    <row r="5" spans="1:18" x14ac:dyDescent="0.25">
      <c r="A5" s="31" t="s">
        <v>30</v>
      </c>
      <c r="B5" s="32"/>
      <c r="C5" s="32"/>
      <c r="D5" s="33">
        <v>200000000</v>
      </c>
      <c r="R5" s="23"/>
    </row>
    <row r="6" spans="1:18" x14ac:dyDescent="0.25">
      <c r="A6" s="31" t="s">
        <v>31</v>
      </c>
      <c r="B6" s="32"/>
      <c r="C6" s="32"/>
      <c r="D6" s="34">
        <v>0.26715950156250001</v>
      </c>
      <c r="R6" s="23">
        <v>43831</v>
      </c>
    </row>
    <row r="7" spans="1:18" x14ac:dyDescent="0.25">
      <c r="A7" s="31" t="s">
        <v>32</v>
      </c>
      <c r="B7" s="35"/>
      <c r="C7" s="35"/>
      <c r="D7" s="36">
        <v>456608</v>
      </c>
      <c r="R7" s="23">
        <v>43931</v>
      </c>
    </row>
    <row r="8" spans="1:18" x14ac:dyDescent="0.25">
      <c r="A8" s="31" t="s">
        <v>35</v>
      </c>
      <c r="B8" s="35"/>
      <c r="C8" s="35"/>
      <c r="D8" s="36">
        <v>33263</v>
      </c>
      <c r="E8" s="26"/>
      <c r="R8" s="23"/>
    </row>
    <row r="9" spans="1:18" x14ac:dyDescent="0.25">
      <c r="A9" s="31" t="s">
        <v>33</v>
      </c>
      <c r="B9" s="35"/>
      <c r="C9" s="35"/>
      <c r="D9" s="33">
        <v>53431900.312500007</v>
      </c>
      <c r="F9" s="37"/>
      <c r="R9" s="23">
        <v>43934</v>
      </c>
    </row>
    <row r="10" spans="1:18" x14ac:dyDescent="0.25">
      <c r="A10" s="38" t="s">
        <v>34</v>
      </c>
      <c r="B10" s="39"/>
      <c r="C10" s="39"/>
      <c r="D10" s="40">
        <v>117.01919439103128</v>
      </c>
      <c r="R10" s="23">
        <v>43952</v>
      </c>
    </row>
    <row r="11" spans="1:18" x14ac:dyDescent="0.25">
      <c r="R11" s="23">
        <v>44190</v>
      </c>
    </row>
    <row r="12" spans="1:18" x14ac:dyDescent="0.25">
      <c r="A12" s="6"/>
      <c r="B12" s="7"/>
      <c r="C12" s="15"/>
      <c r="D12" s="8"/>
      <c r="E12" s="19"/>
      <c r="F12" s="20"/>
      <c r="G12" s="21"/>
      <c r="H12" s="21"/>
      <c r="R12" s="23">
        <v>44191</v>
      </c>
    </row>
    <row r="13" spans="1:18" ht="25.5" x14ac:dyDescent="0.25">
      <c r="A13" s="41" t="s">
        <v>15</v>
      </c>
      <c r="B13" s="42" t="s">
        <v>16</v>
      </c>
      <c r="C13" s="42" t="s">
        <v>23</v>
      </c>
      <c r="D13" s="42" t="s">
        <v>22</v>
      </c>
      <c r="E13" s="42" t="s">
        <v>24</v>
      </c>
      <c r="F13" s="42" t="s">
        <v>25</v>
      </c>
      <c r="G13" s="43" t="s">
        <v>26</v>
      </c>
      <c r="H13"/>
      <c r="I13"/>
      <c r="J13"/>
      <c r="K13"/>
      <c r="N13" s="23">
        <v>44195</v>
      </c>
    </row>
    <row r="14" spans="1:18" x14ac:dyDescent="0.25">
      <c r="A14" s="44"/>
      <c r="B14" s="45"/>
      <c r="C14" s="45"/>
      <c r="D14" s="45" t="s">
        <v>17</v>
      </c>
      <c r="E14" s="45" t="s">
        <v>17</v>
      </c>
      <c r="F14" s="45" t="s">
        <v>17</v>
      </c>
      <c r="G14" s="46" t="s">
        <v>18</v>
      </c>
      <c r="H14"/>
      <c r="I14"/>
      <c r="J14"/>
      <c r="K14"/>
      <c r="N14" s="23">
        <v>44196</v>
      </c>
    </row>
    <row r="15" spans="1:18" x14ac:dyDescent="0.25">
      <c r="A15" s="24">
        <v>43859</v>
      </c>
      <c r="B15" s="47">
        <v>43859</v>
      </c>
      <c r="C15" s="47">
        <v>43861</v>
      </c>
      <c r="D15" s="48">
        <v>756376.46199999994</v>
      </c>
      <c r="E15" s="49">
        <v>5524</v>
      </c>
      <c r="F15" s="50">
        <v>136.92546162201302</v>
      </c>
      <c r="G15" s="51">
        <v>115.8259</v>
      </c>
      <c r="H15"/>
      <c r="I15"/>
      <c r="J15"/>
      <c r="K15"/>
    </row>
    <row r="16" spans="1:18" x14ac:dyDescent="0.25">
      <c r="A16" s="24">
        <v>43860</v>
      </c>
      <c r="B16" s="47">
        <v>43860</v>
      </c>
      <c r="C16" s="47">
        <v>43864</v>
      </c>
      <c r="D16" s="48">
        <v>749032.78800000006</v>
      </c>
      <c r="E16" s="49">
        <v>5514</v>
      </c>
      <c r="F16" s="50">
        <v>135.84204751541526</v>
      </c>
      <c r="G16" s="51">
        <v>116.08</v>
      </c>
      <c r="H16"/>
      <c r="I16"/>
      <c r="J16"/>
      <c r="K16"/>
    </row>
    <row r="17" spans="1:11" x14ac:dyDescent="0.25">
      <c r="A17" s="24">
        <v>43861</v>
      </c>
      <c r="B17" s="47">
        <v>43861</v>
      </c>
      <c r="C17" s="47">
        <v>43865</v>
      </c>
      <c r="D17" s="48">
        <v>751300.53659999988</v>
      </c>
      <c r="E17" s="49">
        <v>5546</v>
      </c>
      <c r="F17" s="50">
        <v>135.46710241615577</v>
      </c>
      <c r="G17" s="51">
        <v>116.3244</v>
      </c>
      <c r="H17"/>
      <c r="I17"/>
      <c r="J17"/>
      <c r="K17"/>
    </row>
    <row r="18" spans="1:11" x14ac:dyDescent="0.25">
      <c r="A18" s="24">
        <v>43864</v>
      </c>
      <c r="B18" s="47">
        <v>43864</v>
      </c>
      <c r="C18" s="47">
        <v>43866</v>
      </c>
      <c r="D18" s="48">
        <v>751444.33609999996</v>
      </c>
      <c r="E18" s="49">
        <v>5683</v>
      </c>
      <c r="F18" s="50">
        <v>132.2266760513813</v>
      </c>
      <c r="G18" s="51">
        <v>116.52719999999999</v>
      </c>
      <c r="H18"/>
      <c r="I18"/>
      <c r="J18"/>
      <c r="K18"/>
    </row>
    <row r="19" spans="1:11" x14ac:dyDescent="0.25">
      <c r="A19" s="24">
        <v>43865</v>
      </c>
      <c r="B19" s="47">
        <v>43865</v>
      </c>
      <c r="C19" s="47">
        <v>43867</v>
      </c>
      <c r="D19" s="48">
        <v>745059.34670000011</v>
      </c>
      <c r="E19" s="49">
        <v>5513</v>
      </c>
      <c r="F19" s="50">
        <v>135.14592780700158</v>
      </c>
      <c r="G19" s="51">
        <v>116.7547</v>
      </c>
      <c r="H19"/>
      <c r="I19"/>
      <c r="J19"/>
      <c r="K19"/>
    </row>
    <row r="20" spans="1:11" x14ac:dyDescent="0.25">
      <c r="A20" s="24">
        <v>43866</v>
      </c>
      <c r="B20" s="47">
        <v>43866</v>
      </c>
      <c r="C20" s="47">
        <v>43868</v>
      </c>
      <c r="D20" s="48">
        <v>760927.9985000001</v>
      </c>
      <c r="E20" s="49">
        <v>5483</v>
      </c>
      <c r="F20" s="50">
        <v>138.77953674995445</v>
      </c>
      <c r="G20" s="51">
        <v>117.0192</v>
      </c>
      <c r="H20"/>
      <c r="I20"/>
      <c r="J20"/>
      <c r="K20"/>
    </row>
    <row r="63" collapsed="1" x14ac:dyDescent="0.25"/>
  </sheetData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H17" sqref="H17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53"/>
      <c r="C1" s="53"/>
      <c r="D1" s="53"/>
      <c r="E1" s="53"/>
      <c r="F1" s="54"/>
      <c r="G1" s="54"/>
      <c r="H1" s="54"/>
    </row>
    <row r="2" spans="1:14" x14ac:dyDescent="0.25">
      <c r="A2" s="55"/>
      <c r="B2" s="56"/>
      <c r="C2" s="53"/>
      <c r="D2" s="53"/>
      <c r="E2" s="53"/>
      <c r="F2" s="54"/>
      <c r="G2" s="54"/>
      <c r="H2" s="54"/>
    </row>
    <row r="3" spans="1:14" x14ac:dyDescent="0.25">
      <c r="A3" s="55"/>
      <c r="B3" s="56"/>
      <c r="C3" s="56"/>
      <c r="D3" s="56"/>
      <c r="E3" s="56"/>
      <c r="F3" s="54"/>
      <c r="G3" s="54"/>
      <c r="H3" s="54"/>
      <c r="I3" s="54"/>
    </row>
    <row r="4" spans="1:14" x14ac:dyDescent="0.25">
      <c r="A4" s="57" t="s">
        <v>0</v>
      </c>
      <c r="B4" s="58" t="s">
        <v>1</v>
      </c>
      <c r="C4" s="58" t="s">
        <v>2</v>
      </c>
      <c r="D4" s="59" t="s">
        <v>3</v>
      </c>
      <c r="E4" s="60" t="s">
        <v>20</v>
      </c>
      <c r="F4" s="61"/>
      <c r="G4" s="62" t="s">
        <v>4</v>
      </c>
      <c r="H4" s="63"/>
      <c r="I4" s="63"/>
    </row>
    <row r="5" spans="1:14" x14ac:dyDescent="0.25">
      <c r="A5" s="64">
        <v>34</v>
      </c>
      <c r="B5" s="65">
        <v>137.9</v>
      </c>
      <c r="C5" s="66">
        <v>0.68749888888888888</v>
      </c>
      <c r="D5" s="67">
        <f t="shared" ref="D5:D68" si="0">ROUND(A5*B5,4)</f>
        <v>4688.6000000000004</v>
      </c>
      <c r="E5" s="65" t="s">
        <v>21</v>
      </c>
      <c r="F5" s="68"/>
      <c r="G5" s="69" t="s">
        <v>5</v>
      </c>
      <c r="H5" s="70" t="s">
        <v>6</v>
      </c>
      <c r="I5" s="71" t="s">
        <v>7</v>
      </c>
    </row>
    <row r="6" spans="1:14" x14ac:dyDescent="0.25">
      <c r="A6" s="64">
        <v>51</v>
      </c>
      <c r="B6" s="65">
        <v>137.9</v>
      </c>
      <c r="C6" s="66">
        <v>0.68749843749999995</v>
      </c>
      <c r="D6" s="67">
        <f t="shared" si="0"/>
        <v>7032.9</v>
      </c>
      <c r="E6" s="65" t="s">
        <v>21</v>
      </c>
      <c r="F6" s="68"/>
      <c r="G6" s="72" t="s">
        <v>21</v>
      </c>
      <c r="H6" s="73">
        <f>SUM(A5:A10000)</f>
        <v>5483</v>
      </c>
      <c r="I6" s="74">
        <f>SUM(D5:D10000)</f>
        <v>760928.20000000019</v>
      </c>
      <c r="N6" s="4"/>
    </row>
    <row r="7" spans="1:14" x14ac:dyDescent="0.25">
      <c r="A7" s="64">
        <v>124</v>
      </c>
      <c r="B7" s="65">
        <v>137.9</v>
      </c>
      <c r="C7" s="66">
        <v>0.68525898148148146</v>
      </c>
      <c r="D7" s="67">
        <f t="shared" si="0"/>
        <v>17099.599999999999</v>
      </c>
      <c r="E7" s="65" t="s">
        <v>21</v>
      </c>
      <c r="F7" s="68"/>
      <c r="G7" s="75" t="s">
        <v>8</v>
      </c>
      <c r="H7" s="76">
        <f>H6</f>
        <v>5483</v>
      </c>
      <c r="I7" s="77">
        <f>I6</f>
        <v>760928.20000000019</v>
      </c>
      <c r="N7" s="4"/>
    </row>
    <row r="8" spans="1:14" x14ac:dyDescent="0.25">
      <c r="A8" s="64">
        <v>23</v>
      </c>
      <c r="B8" s="65">
        <v>137.5</v>
      </c>
      <c r="C8" s="66">
        <v>0.68036631944444448</v>
      </c>
      <c r="D8" s="67">
        <f t="shared" si="0"/>
        <v>3162.5</v>
      </c>
      <c r="E8" s="65" t="s">
        <v>21</v>
      </c>
      <c r="F8" s="68"/>
      <c r="G8" s="54"/>
      <c r="H8" s="54"/>
      <c r="I8" s="54"/>
      <c r="N8" s="4"/>
    </row>
    <row r="9" spans="1:14" x14ac:dyDescent="0.25">
      <c r="A9" s="64">
        <v>68</v>
      </c>
      <c r="B9" s="65">
        <v>137.6</v>
      </c>
      <c r="C9" s="66">
        <v>0.67889503472222223</v>
      </c>
      <c r="D9" s="67">
        <f t="shared" si="0"/>
        <v>9356.7999999999993</v>
      </c>
      <c r="E9" s="65" t="s">
        <v>21</v>
      </c>
      <c r="F9" s="68"/>
      <c r="G9" s="78" t="s">
        <v>9</v>
      </c>
      <c r="H9" s="79">
        <v>43866</v>
      </c>
    </row>
    <row r="10" spans="1:14" x14ac:dyDescent="0.25">
      <c r="A10" s="64">
        <v>63</v>
      </c>
      <c r="B10" s="65">
        <v>137.65</v>
      </c>
      <c r="C10" s="66">
        <v>0.67577570601851855</v>
      </c>
      <c r="D10" s="67">
        <f t="shared" si="0"/>
        <v>8671.9500000000007</v>
      </c>
      <c r="E10" s="65" t="s">
        <v>21</v>
      </c>
      <c r="F10" s="68"/>
      <c r="G10" s="80" t="s">
        <v>10</v>
      </c>
      <c r="H10" s="81" t="s">
        <v>27</v>
      </c>
    </row>
    <row r="11" spans="1:14" x14ac:dyDescent="0.25">
      <c r="A11" s="64">
        <v>104</v>
      </c>
      <c r="B11" s="65">
        <v>137.69999999999999</v>
      </c>
      <c r="C11" s="66">
        <v>0.67007393518518521</v>
      </c>
      <c r="D11" s="67">
        <f t="shared" si="0"/>
        <v>14320.8</v>
      </c>
      <c r="E11" s="65" t="s">
        <v>21</v>
      </c>
      <c r="F11" s="68"/>
      <c r="G11" s="82" t="s">
        <v>11</v>
      </c>
      <c r="H11" s="81" t="s">
        <v>28</v>
      </c>
      <c r="I11" s="5"/>
    </row>
    <row r="12" spans="1:14" x14ac:dyDescent="0.25">
      <c r="A12" s="64">
        <v>81</v>
      </c>
      <c r="B12" s="65">
        <v>137.80000000000001</v>
      </c>
      <c r="C12" s="66">
        <v>0.66438640046296293</v>
      </c>
      <c r="D12" s="67">
        <f t="shared" si="0"/>
        <v>11161.8</v>
      </c>
      <c r="E12" s="65" t="s">
        <v>21</v>
      </c>
      <c r="F12" s="68"/>
      <c r="G12" s="82" t="s">
        <v>12</v>
      </c>
      <c r="H12" s="81" t="s">
        <v>19</v>
      </c>
      <c r="I12" s="5"/>
    </row>
    <row r="13" spans="1:14" x14ac:dyDescent="0.25">
      <c r="A13" s="64">
        <v>119</v>
      </c>
      <c r="B13" s="65">
        <v>137.44999999999999</v>
      </c>
      <c r="C13" s="66">
        <v>0.65946842592592592</v>
      </c>
      <c r="D13" s="67">
        <f t="shared" si="0"/>
        <v>16356.55</v>
      </c>
      <c r="E13" s="65" t="s">
        <v>21</v>
      </c>
      <c r="F13" s="68"/>
      <c r="G13" s="83" t="s">
        <v>13</v>
      </c>
      <c r="H13" s="84" t="s">
        <v>21</v>
      </c>
      <c r="I13" s="10"/>
    </row>
    <row r="14" spans="1:14" x14ac:dyDescent="0.25">
      <c r="A14" s="64">
        <v>76</v>
      </c>
      <c r="B14" s="65">
        <v>137.35</v>
      </c>
      <c r="C14" s="66">
        <v>0.64892447916666673</v>
      </c>
      <c r="D14" s="67">
        <f t="shared" si="0"/>
        <v>10438.6</v>
      </c>
      <c r="E14" s="65" t="s">
        <v>21</v>
      </c>
      <c r="F14" s="68"/>
      <c r="G14" s="54"/>
      <c r="H14" s="54"/>
      <c r="I14" s="10"/>
    </row>
    <row r="15" spans="1:14" x14ac:dyDescent="0.25">
      <c r="A15" s="64">
        <v>51</v>
      </c>
      <c r="B15" s="65">
        <v>137.35</v>
      </c>
      <c r="C15" s="66">
        <v>0.64892442129629624</v>
      </c>
      <c r="D15" s="67">
        <f t="shared" si="0"/>
        <v>7004.85</v>
      </c>
      <c r="E15" s="65" t="s">
        <v>21</v>
      </c>
      <c r="F15" s="68"/>
      <c r="G15" s="54"/>
      <c r="H15" s="54"/>
      <c r="I15" s="10"/>
    </row>
    <row r="16" spans="1:14" x14ac:dyDescent="0.25">
      <c r="A16" s="64">
        <v>123</v>
      </c>
      <c r="B16" s="65">
        <v>137.44999999999999</v>
      </c>
      <c r="C16" s="66">
        <v>0.64313018518518517</v>
      </c>
      <c r="D16" s="67">
        <f t="shared" si="0"/>
        <v>16906.349999999999</v>
      </c>
      <c r="E16" s="65" t="s">
        <v>21</v>
      </c>
      <c r="F16" s="68"/>
      <c r="G16" s="54"/>
      <c r="H16" s="54"/>
      <c r="I16" s="5"/>
    </row>
    <row r="17" spans="1:9" x14ac:dyDescent="0.25">
      <c r="A17" s="64">
        <v>37</v>
      </c>
      <c r="B17" s="65">
        <v>137.9</v>
      </c>
      <c r="C17" s="66">
        <v>0.63536187499999996</v>
      </c>
      <c r="D17" s="67">
        <f t="shared" si="0"/>
        <v>5102.3</v>
      </c>
      <c r="E17" s="65" t="s">
        <v>21</v>
      </c>
      <c r="F17" s="68"/>
      <c r="G17" s="68"/>
      <c r="H17" s="68"/>
      <c r="I17" s="11"/>
    </row>
    <row r="18" spans="1:9" x14ac:dyDescent="0.25">
      <c r="A18" s="64">
        <v>80</v>
      </c>
      <c r="B18" s="65">
        <v>137.9</v>
      </c>
      <c r="C18" s="66">
        <v>0.63536187499999996</v>
      </c>
      <c r="D18" s="67">
        <f t="shared" si="0"/>
        <v>11032</v>
      </c>
      <c r="E18" s="65" t="s">
        <v>21</v>
      </c>
      <c r="F18" s="68"/>
      <c r="G18" s="68"/>
      <c r="H18" s="68"/>
      <c r="I18" s="11"/>
    </row>
    <row r="19" spans="1:9" x14ac:dyDescent="0.25">
      <c r="A19" s="64">
        <v>6</v>
      </c>
      <c r="B19" s="65">
        <v>137.9</v>
      </c>
      <c r="C19" s="66">
        <v>0.63536187499999996</v>
      </c>
      <c r="D19" s="67">
        <f t="shared" si="0"/>
        <v>827.4</v>
      </c>
      <c r="E19" s="65" t="s">
        <v>21</v>
      </c>
      <c r="F19" s="68"/>
      <c r="G19" s="68"/>
      <c r="H19" s="68"/>
      <c r="I19" s="5"/>
    </row>
    <row r="20" spans="1:9" x14ac:dyDescent="0.25">
      <c r="A20" s="64">
        <v>57</v>
      </c>
      <c r="B20" s="65">
        <v>138</v>
      </c>
      <c r="C20" s="66">
        <v>0.63290216435185187</v>
      </c>
      <c r="D20" s="67">
        <f t="shared" si="0"/>
        <v>7866</v>
      </c>
      <c r="E20" s="65" t="s">
        <v>21</v>
      </c>
      <c r="F20" s="68"/>
      <c r="G20" s="85"/>
      <c r="H20" s="85"/>
      <c r="I20" s="5"/>
    </row>
    <row r="21" spans="1:9" x14ac:dyDescent="0.25">
      <c r="A21" s="64">
        <v>126</v>
      </c>
      <c r="B21" s="65">
        <v>138.05000000000001</v>
      </c>
      <c r="C21" s="66">
        <v>0.62293508101851847</v>
      </c>
      <c r="D21" s="67">
        <f t="shared" si="0"/>
        <v>17394.3</v>
      </c>
      <c r="E21" s="65" t="s">
        <v>21</v>
      </c>
      <c r="F21" s="68"/>
      <c r="G21" s="85"/>
      <c r="H21" s="85"/>
      <c r="I21" s="5"/>
    </row>
    <row r="22" spans="1:9" x14ac:dyDescent="0.25">
      <c r="A22" s="64">
        <v>121</v>
      </c>
      <c r="B22" s="65">
        <v>138.19999999999999</v>
      </c>
      <c r="C22" s="66">
        <v>0.61577287037037032</v>
      </c>
      <c r="D22" s="67">
        <f t="shared" si="0"/>
        <v>16722.2</v>
      </c>
      <c r="E22" s="65" t="s">
        <v>21</v>
      </c>
      <c r="F22" s="68"/>
      <c r="G22" s="86"/>
      <c r="H22" s="87"/>
      <c r="I22" s="12"/>
    </row>
    <row r="23" spans="1:9" x14ac:dyDescent="0.25">
      <c r="A23" s="64">
        <v>47</v>
      </c>
      <c r="B23" s="65">
        <v>138.25</v>
      </c>
      <c r="C23" s="66">
        <v>0.61577285879629629</v>
      </c>
      <c r="D23" s="67">
        <f t="shared" si="0"/>
        <v>6497.75</v>
      </c>
      <c r="E23" s="65" t="s">
        <v>21</v>
      </c>
      <c r="F23" s="68"/>
      <c r="G23" s="85"/>
      <c r="H23" s="88"/>
      <c r="I23" s="12"/>
    </row>
    <row r="24" spans="1:9" x14ac:dyDescent="0.25">
      <c r="A24" s="64">
        <v>56</v>
      </c>
      <c r="B24" s="65">
        <v>138.44999999999999</v>
      </c>
      <c r="C24" s="66">
        <v>0.60909164351851852</v>
      </c>
      <c r="D24" s="67">
        <f t="shared" si="0"/>
        <v>7753.2</v>
      </c>
      <c r="E24" s="65" t="s">
        <v>21</v>
      </c>
      <c r="F24" s="68"/>
      <c r="G24" s="85"/>
      <c r="H24" s="88"/>
      <c r="I24" s="13"/>
    </row>
    <row r="25" spans="1:9" x14ac:dyDescent="0.25">
      <c r="A25" s="64">
        <v>27</v>
      </c>
      <c r="B25" s="65">
        <v>138.44999999999999</v>
      </c>
      <c r="C25" s="66">
        <v>0.60909164351851852</v>
      </c>
      <c r="D25" s="67">
        <f t="shared" si="0"/>
        <v>3738.15</v>
      </c>
      <c r="E25" s="65" t="s">
        <v>21</v>
      </c>
      <c r="F25" s="68"/>
      <c r="G25" s="85"/>
      <c r="H25" s="88"/>
      <c r="I25" s="14"/>
    </row>
    <row r="26" spans="1:9" x14ac:dyDescent="0.25">
      <c r="A26" s="64">
        <v>37</v>
      </c>
      <c r="B26" s="65">
        <v>138.44999999999999</v>
      </c>
      <c r="C26" s="66">
        <v>0.60909164351851852</v>
      </c>
      <c r="D26" s="67">
        <f t="shared" si="0"/>
        <v>5122.6499999999996</v>
      </c>
      <c r="E26" s="65" t="s">
        <v>21</v>
      </c>
      <c r="F26" s="68"/>
      <c r="G26" s="85"/>
      <c r="H26" s="85"/>
      <c r="I26" s="14"/>
    </row>
    <row r="27" spans="1:9" x14ac:dyDescent="0.25">
      <c r="A27" s="64">
        <v>118</v>
      </c>
      <c r="B27" s="65">
        <v>138.55000000000001</v>
      </c>
      <c r="C27" s="66">
        <v>0.59828293981481484</v>
      </c>
      <c r="D27" s="67">
        <f t="shared" si="0"/>
        <v>16348.9</v>
      </c>
      <c r="E27" s="65" t="s">
        <v>21</v>
      </c>
      <c r="F27" s="68"/>
      <c r="G27" s="85"/>
      <c r="H27" s="85"/>
      <c r="I27" s="14"/>
    </row>
    <row r="28" spans="1:9" x14ac:dyDescent="0.25">
      <c r="A28" s="64">
        <v>118</v>
      </c>
      <c r="B28" s="65">
        <v>138.6</v>
      </c>
      <c r="C28" s="66">
        <v>0.59111423611111114</v>
      </c>
      <c r="D28" s="67">
        <f t="shared" si="0"/>
        <v>16354.8</v>
      </c>
      <c r="E28" s="65" t="s">
        <v>21</v>
      </c>
      <c r="F28" s="68"/>
      <c r="G28" s="85"/>
      <c r="H28" s="85"/>
      <c r="I28" s="12"/>
    </row>
    <row r="29" spans="1:9" x14ac:dyDescent="0.25">
      <c r="A29" s="64">
        <v>37</v>
      </c>
      <c r="B29" s="65">
        <v>138.5</v>
      </c>
      <c r="C29" s="66">
        <v>0.58766957175925927</v>
      </c>
      <c r="D29" s="67">
        <f t="shared" si="0"/>
        <v>5124.5</v>
      </c>
      <c r="E29" s="65" t="s">
        <v>21</v>
      </c>
      <c r="F29" s="68"/>
      <c r="G29" s="85"/>
      <c r="H29" s="85"/>
      <c r="I29" s="12"/>
    </row>
    <row r="30" spans="1:9" x14ac:dyDescent="0.25">
      <c r="A30" s="64">
        <v>1</v>
      </c>
      <c r="B30" s="65">
        <v>138.6</v>
      </c>
      <c r="C30" s="66">
        <v>0.586940150462963</v>
      </c>
      <c r="D30" s="67">
        <f t="shared" si="0"/>
        <v>138.6</v>
      </c>
      <c r="E30" s="65" t="s">
        <v>21</v>
      </c>
      <c r="F30" s="68"/>
      <c r="G30" s="85"/>
      <c r="H30" s="85"/>
      <c r="I30" s="12"/>
    </row>
    <row r="31" spans="1:9" x14ac:dyDescent="0.25">
      <c r="A31" s="64">
        <v>111</v>
      </c>
      <c r="B31" s="65">
        <v>139.05000000000001</v>
      </c>
      <c r="C31" s="66">
        <v>0.58196659722222222</v>
      </c>
      <c r="D31" s="67">
        <f t="shared" si="0"/>
        <v>15434.55</v>
      </c>
      <c r="E31" s="65" t="s">
        <v>21</v>
      </c>
      <c r="F31" s="68"/>
      <c r="G31" s="54"/>
      <c r="H31" s="54"/>
      <c r="I31" s="12"/>
    </row>
    <row r="32" spans="1:9" x14ac:dyDescent="0.25">
      <c r="A32" s="64">
        <v>13</v>
      </c>
      <c r="B32" s="65">
        <v>139</v>
      </c>
      <c r="C32" s="66">
        <v>0.57924939814814813</v>
      </c>
      <c r="D32" s="67">
        <f t="shared" si="0"/>
        <v>1807</v>
      </c>
      <c r="E32" s="65" t="s">
        <v>21</v>
      </c>
      <c r="F32" s="68"/>
      <c r="G32" s="54"/>
      <c r="H32" s="54"/>
      <c r="I32" s="12"/>
    </row>
    <row r="33" spans="1:8" x14ac:dyDescent="0.25">
      <c r="A33" s="64">
        <v>126</v>
      </c>
      <c r="B33" s="65">
        <v>139.05000000000001</v>
      </c>
      <c r="C33" s="66">
        <v>0.57025326388888886</v>
      </c>
      <c r="D33" s="67">
        <f t="shared" si="0"/>
        <v>17520.3</v>
      </c>
      <c r="E33" s="65" t="s">
        <v>21</v>
      </c>
      <c r="F33" s="54"/>
      <c r="G33" s="54"/>
      <c r="H33" s="54"/>
    </row>
    <row r="34" spans="1:8" x14ac:dyDescent="0.25">
      <c r="A34" s="64">
        <v>33</v>
      </c>
      <c r="B34" s="65">
        <v>138.94999999999999</v>
      </c>
      <c r="C34" s="66">
        <v>0.56909964120370371</v>
      </c>
      <c r="D34" s="67">
        <f t="shared" si="0"/>
        <v>4585.3500000000004</v>
      </c>
      <c r="E34" s="65" t="s">
        <v>21</v>
      </c>
      <c r="F34" s="54"/>
      <c r="G34" s="54"/>
      <c r="H34" s="54"/>
    </row>
    <row r="35" spans="1:8" x14ac:dyDescent="0.25">
      <c r="A35" s="64">
        <v>32</v>
      </c>
      <c r="B35" s="65">
        <v>139</v>
      </c>
      <c r="C35" s="66">
        <v>0.56821040509259257</v>
      </c>
      <c r="D35" s="67">
        <f t="shared" si="0"/>
        <v>4448</v>
      </c>
      <c r="E35" s="65" t="s">
        <v>21</v>
      </c>
      <c r="F35" s="54"/>
      <c r="G35" s="54"/>
      <c r="H35" s="54"/>
    </row>
    <row r="36" spans="1:8" x14ac:dyDescent="0.25">
      <c r="A36" s="64">
        <v>125</v>
      </c>
      <c r="B36" s="65">
        <v>138.75</v>
      </c>
      <c r="C36" s="66">
        <v>0.55314531249999999</v>
      </c>
      <c r="D36" s="67">
        <f t="shared" si="0"/>
        <v>17343.75</v>
      </c>
      <c r="E36" s="65" t="s">
        <v>21</v>
      </c>
      <c r="F36" s="54"/>
      <c r="G36" s="54"/>
      <c r="H36" s="54"/>
    </row>
    <row r="37" spans="1:8" x14ac:dyDescent="0.25">
      <c r="A37" s="64">
        <v>120</v>
      </c>
      <c r="B37" s="65">
        <v>138.75</v>
      </c>
      <c r="C37" s="66">
        <v>0.54131171296296299</v>
      </c>
      <c r="D37" s="67">
        <f t="shared" si="0"/>
        <v>16650</v>
      </c>
      <c r="E37" s="65" t="s">
        <v>21</v>
      </c>
      <c r="F37" s="54"/>
      <c r="G37" s="54"/>
      <c r="H37" s="54"/>
    </row>
    <row r="38" spans="1:8" x14ac:dyDescent="0.25">
      <c r="A38" s="64">
        <v>55</v>
      </c>
      <c r="B38" s="65">
        <v>139.1</v>
      </c>
      <c r="C38" s="66">
        <v>0.53495659722222222</v>
      </c>
      <c r="D38" s="67">
        <f t="shared" si="0"/>
        <v>7650.5</v>
      </c>
      <c r="E38" s="65" t="s">
        <v>21</v>
      </c>
      <c r="F38" s="54"/>
      <c r="G38" s="54"/>
      <c r="H38" s="54"/>
    </row>
    <row r="39" spans="1:8" x14ac:dyDescent="0.25">
      <c r="A39" s="64">
        <v>16</v>
      </c>
      <c r="B39" s="65">
        <v>139.1</v>
      </c>
      <c r="C39" s="66">
        <v>0.53334230324074072</v>
      </c>
      <c r="D39" s="67">
        <f t="shared" si="0"/>
        <v>2225.6</v>
      </c>
      <c r="E39" s="65" t="s">
        <v>21</v>
      </c>
      <c r="F39" s="54"/>
      <c r="G39" s="54"/>
      <c r="H39" s="54"/>
    </row>
    <row r="40" spans="1:8" x14ac:dyDescent="0.25">
      <c r="A40" s="64">
        <v>128</v>
      </c>
      <c r="B40" s="65">
        <v>139.19999999999999</v>
      </c>
      <c r="C40" s="66">
        <v>0.51915825231481483</v>
      </c>
      <c r="D40" s="67">
        <f t="shared" si="0"/>
        <v>17817.599999999999</v>
      </c>
      <c r="E40" s="65" t="s">
        <v>21</v>
      </c>
      <c r="F40" s="54"/>
      <c r="G40" s="54"/>
      <c r="H40" s="54"/>
    </row>
    <row r="41" spans="1:8" x14ac:dyDescent="0.25">
      <c r="A41" s="64">
        <v>44</v>
      </c>
      <c r="B41" s="65">
        <v>139.25</v>
      </c>
      <c r="C41" s="66">
        <v>0.51896108796296303</v>
      </c>
      <c r="D41" s="67">
        <f t="shared" si="0"/>
        <v>6127</v>
      </c>
      <c r="E41" s="65" t="s">
        <v>21</v>
      </c>
      <c r="F41" s="54"/>
      <c r="G41" s="54"/>
      <c r="H41" s="54"/>
    </row>
    <row r="42" spans="1:8" x14ac:dyDescent="0.25">
      <c r="A42" s="64">
        <v>96</v>
      </c>
      <c r="B42" s="65">
        <v>139.19999999999999</v>
      </c>
      <c r="C42" s="66">
        <v>0.50901221064814817</v>
      </c>
      <c r="D42" s="67">
        <f t="shared" si="0"/>
        <v>13363.2</v>
      </c>
      <c r="E42" s="65" t="s">
        <v>21</v>
      </c>
      <c r="F42" s="54"/>
      <c r="G42" s="54"/>
      <c r="H42" s="54"/>
    </row>
    <row r="43" spans="1:8" x14ac:dyDescent="0.25">
      <c r="A43" s="64">
        <v>7</v>
      </c>
      <c r="B43" s="65">
        <v>138.75</v>
      </c>
      <c r="C43" s="66">
        <v>0.50659697916666668</v>
      </c>
      <c r="D43" s="67">
        <f t="shared" si="0"/>
        <v>971.25</v>
      </c>
      <c r="E43" s="65" t="s">
        <v>21</v>
      </c>
      <c r="F43" s="54"/>
      <c r="G43" s="54"/>
      <c r="H43" s="54"/>
    </row>
    <row r="44" spans="1:8" x14ac:dyDescent="0.25">
      <c r="A44" s="64">
        <v>86</v>
      </c>
      <c r="B44" s="65">
        <v>139.15</v>
      </c>
      <c r="C44" s="66">
        <v>0.49743747685185186</v>
      </c>
      <c r="D44" s="67">
        <f t="shared" si="0"/>
        <v>11966.9</v>
      </c>
      <c r="E44" s="65" t="s">
        <v>21</v>
      </c>
      <c r="F44" s="54"/>
      <c r="G44" s="54"/>
      <c r="H44" s="54"/>
    </row>
    <row r="45" spans="1:8" x14ac:dyDescent="0.25">
      <c r="A45" s="64">
        <v>57</v>
      </c>
      <c r="B45" s="65">
        <v>139.19999999999999</v>
      </c>
      <c r="C45" s="66">
        <v>0.48311011574074075</v>
      </c>
      <c r="D45" s="67">
        <f t="shared" si="0"/>
        <v>7934.4</v>
      </c>
      <c r="E45" s="65" t="s">
        <v>21</v>
      </c>
      <c r="F45" s="54"/>
      <c r="G45" s="54"/>
      <c r="H45" s="54"/>
    </row>
    <row r="46" spans="1:8" x14ac:dyDescent="0.25">
      <c r="A46" s="64">
        <v>32</v>
      </c>
      <c r="B46" s="65">
        <v>139.19999999999999</v>
      </c>
      <c r="C46" s="66">
        <v>0.48311011574074075</v>
      </c>
      <c r="D46" s="67">
        <f t="shared" si="0"/>
        <v>4454.3999999999996</v>
      </c>
      <c r="E46" s="65" t="s">
        <v>21</v>
      </c>
      <c r="F46" s="54"/>
      <c r="G46" s="54"/>
      <c r="H46" s="54"/>
    </row>
    <row r="47" spans="1:8" x14ac:dyDescent="0.25">
      <c r="A47" s="64">
        <v>22</v>
      </c>
      <c r="B47" s="65">
        <v>139.4</v>
      </c>
      <c r="C47" s="66">
        <v>0.48123325231481484</v>
      </c>
      <c r="D47" s="67">
        <f t="shared" si="0"/>
        <v>3066.8</v>
      </c>
      <c r="E47" s="65" t="s">
        <v>21</v>
      </c>
      <c r="F47" s="54"/>
      <c r="G47" s="54"/>
      <c r="H47" s="54"/>
    </row>
    <row r="48" spans="1:8" x14ac:dyDescent="0.25">
      <c r="A48" s="64">
        <v>123</v>
      </c>
      <c r="B48" s="65">
        <v>139.5</v>
      </c>
      <c r="C48" s="66">
        <v>0.47242898148148149</v>
      </c>
      <c r="D48" s="67">
        <f t="shared" si="0"/>
        <v>17158.5</v>
      </c>
      <c r="E48" s="65" t="s">
        <v>21</v>
      </c>
      <c r="F48" s="54"/>
      <c r="G48" s="54"/>
      <c r="H48" s="54"/>
    </row>
    <row r="49" spans="1:8" x14ac:dyDescent="0.25">
      <c r="A49" s="64">
        <v>17</v>
      </c>
      <c r="B49" s="65">
        <v>139.80000000000001</v>
      </c>
      <c r="C49" s="66">
        <v>0.46716216435185182</v>
      </c>
      <c r="D49" s="67">
        <f t="shared" si="0"/>
        <v>2376.6</v>
      </c>
      <c r="E49" s="65" t="s">
        <v>21</v>
      </c>
      <c r="F49" s="54"/>
      <c r="G49" s="54"/>
      <c r="H49" s="54"/>
    </row>
    <row r="50" spans="1:8" x14ac:dyDescent="0.25">
      <c r="A50" s="64">
        <v>55</v>
      </c>
      <c r="B50" s="65">
        <v>139.80000000000001</v>
      </c>
      <c r="C50" s="66">
        <v>0.46716216435185182</v>
      </c>
      <c r="D50" s="67">
        <f t="shared" si="0"/>
        <v>7689</v>
      </c>
      <c r="E50" s="65" t="s">
        <v>21</v>
      </c>
      <c r="F50" s="54"/>
      <c r="G50" s="54"/>
      <c r="H50" s="54"/>
    </row>
    <row r="51" spans="1:8" x14ac:dyDescent="0.25">
      <c r="A51" s="64">
        <v>55</v>
      </c>
      <c r="B51" s="65">
        <v>139.85</v>
      </c>
      <c r="C51" s="66">
        <v>0.45829949074074072</v>
      </c>
      <c r="D51" s="67">
        <f t="shared" si="0"/>
        <v>7691.75</v>
      </c>
      <c r="E51" s="65" t="s">
        <v>21</v>
      </c>
      <c r="F51" s="54"/>
      <c r="G51" s="54"/>
      <c r="H51" s="54"/>
    </row>
    <row r="52" spans="1:8" x14ac:dyDescent="0.25">
      <c r="A52" s="64">
        <v>121</v>
      </c>
      <c r="B52" s="65">
        <v>139.9</v>
      </c>
      <c r="C52" s="66">
        <v>0.45500273148148151</v>
      </c>
      <c r="D52" s="67">
        <f t="shared" si="0"/>
        <v>16927.900000000001</v>
      </c>
      <c r="E52" s="65" t="s">
        <v>21</v>
      </c>
      <c r="F52" s="54"/>
      <c r="G52" s="54"/>
      <c r="H52" s="54"/>
    </row>
    <row r="53" spans="1:8" x14ac:dyDescent="0.25">
      <c r="A53" s="64">
        <v>10</v>
      </c>
      <c r="B53" s="65">
        <v>139.85</v>
      </c>
      <c r="C53" s="66">
        <v>0.45036836805555552</v>
      </c>
      <c r="D53" s="67">
        <f t="shared" si="0"/>
        <v>1398.5</v>
      </c>
      <c r="E53" s="65" t="s">
        <v>21</v>
      </c>
      <c r="F53" s="54"/>
      <c r="G53" s="54"/>
      <c r="H53" s="54"/>
    </row>
    <row r="54" spans="1:8" x14ac:dyDescent="0.25">
      <c r="A54" s="64">
        <v>44</v>
      </c>
      <c r="B54" s="65">
        <v>140.19999999999999</v>
      </c>
      <c r="C54" s="66">
        <v>0.43969853009259258</v>
      </c>
      <c r="D54" s="67">
        <f t="shared" si="0"/>
        <v>6168.8</v>
      </c>
      <c r="E54" s="65" t="s">
        <v>21</v>
      </c>
      <c r="F54" s="54"/>
      <c r="G54" s="54"/>
      <c r="H54" s="54"/>
    </row>
    <row r="55" spans="1:8" x14ac:dyDescent="0.25">
      <c r="A55" s="64">
        <v>123</v>
      </c>
      <c r="B55" s="65">
        <v>140.15</v>
      </c>
      <c r="C55" s="66">
        <v>0.43322144675925928</v>
      </c>
      <c r="D55" s="67">
        <f t="shared" si="0"/>
        <v>17238.45</v>
      </c>
      <c r="E55" s="65" t="s">
        <v>21</v>
      </c>
      <c r="F55" s="54"/>
      <c r="G55" s="54"/>
      <c r="H55" s="54"/>
    </row>
    <row r="56" spans="1:8" x14ac:dyDescent="0.25">
      <c r="A56" s="64">
        <v>12</v>
      </c>
      <c r="B56" s="65">
        <v>140</v>
      </c>
      <c r="C56" s="66">
        <v>0.42814538194444446</v>
      </c>
      <c r="D56" s="67">
        <f t="shared" si="0"/>
        <v>1680</v>
      </c>
      <c r="E56" s="65" t="s">
        <v>21</v>
      </c>
      <c r="F56" s="54"/>
      <c r="G56" s="54"/>
      <c r="H56" s="54"/>
    </row>
    <row r="57" spans="1:8" x14ac:dyDescent="0.25">
      <c r="A57" s="64">
        <v>102</v>
      </c>
      <c r="B57" s="65">
        <v>140.1</v>
      </c>
      <c r="C57" s="66">
        <v>0.42355885416666667</v>
      </c>
      <c r="D57" s="67">
        <f t="shared" si="0"/>
        <v>14290.2</v>
      </c>
      <c r="E57" s="65" t="s">
        <v>21</v>
      </c>
      <c r="F57" s="54"/>
      <c r="G57" s="54"/>
      <c r="H57" s="54"/>
    </row>
    <row r="58" spans="1:8" x14ac:dyDescent="0.25">
      <c r="A58" s="64">
        <v>63</v>
      </c>
      <c r="B58" s="65">
        <v>139.94999999999999</v>
      </c>
      <c r="C58" s="66">
        <v>0.41563515046296295</v>
      </c>
      <c r="D58" s="67">
        <f t="shared" si="0"/>
        <v>8816.85</v>
      </c>
      <c r="E58" s="65" t="s">
        <v>21</v>
      </c>
      <c r="F58" s="54"/>
      <c r="G58" s="54"/>
      <c r="H58" s="54"/>
    </row>
    <row r="59" spans="1:8" x14ac:dyDescent="0.25">
      <c r="A59" s="64">
        <v>13</v>
      </c>
      <c r="B59" s="65">
        <v>140.85</v>
      </c>
      <c r="C59" s="66">
        <v>0.40748311342592597</v>
      </c>
      <c r="D59" s="67">
        <f t="shared" si="0"/>
        <v>1831.05</v>
      </c>
      <c r="E59" s="65" t="s">
        <v>21</v>
      </c>
      <c r="F59" s="54"/>
      <c r="G59" s="54"/>
      <c r="H59" s="54"/>
    </row>
    <row r="60" spans="1:8" x14ac:dyDescent="0.25">
      <c r="A60" s="64">
        <v>113</v>
      </c>
      <c r="B60" s="65">
        <v>140.85</v>
      </c>
      <c r="C60" s="66">
        <v>0.40748310185185188</v>
      </c>
      <c r="D60" s="67">
        <f t="shared" si="0"/>
        <v>15916.05</v>
      </c>
      <c r="E60" s="65" t="s">
        <v>21</v>
      </c>
      <c r="F60" s="54"/>
      <c r="G60" s="54"/>
      <c r="H60" s="54"/>
    </row>
    <row r="61" spans="1:8" x14ac:dyDescent="0.25">
      <c r="A61" s="64">
        <v>55</v>
      </c>
      <c r="B61" s="65">
        <v>140.9</v>
      </c>
      <c r="C61" s="66">
        <v>0.40414101851851852</v>
      </c>
      <c r="D61" s="67">
        <f t="shared" si="0"/>
        <v>7749.5</v>
      </c>
      <c r="E61" s="65" t="s">
        <v>21</v>
      </c>
      <c r="F61" s="54"/>
      <c r="G61" s="54"/>
      <c r="H61" s="54"/>
    </row>
    <row r="62" spans="1:8" x14ac:dyDescent="0.25">
      <c r="A62" s="64">
        <v>110</v>
      </c>
      <c r="B62" s="65">
        <v>140.55000000000001</v>
      </c>
      <c r="C62" s="66">
        <v>0.39513918981481483</v>
      </c>
      <c r="D62" s="67">
        <f t="shared" si="0"/>
        <v>15460.5</v>
      </c>
      <c r="E62" s="65" t="s">
        <v>21</v>
      </c>
      <c r="F62" s="54"/>
      <c r="G62" s="54"/>
      <c r="H62" s="54"/>
    </row>
    <row r="63" spans="1:8" x14ac:dyDescent="0.25">
      <c r="A63" s="64">
        <v>113</v>
      </c>
      <c r="B63" s="65">
        <v>140.30000000000001</v>
      </c>
      <c r="C63" s="66">
        <v>0.3922775</v>
      </c>
      <c r="D63" s="67">
        <f t="shared" si="0"/>
        <v>15853.9</v>
      </c>
      <c r="E63" s="65" t="s">
        <v>21</v>
      </c>
      <c r="F63" s="54"/>
      <c r="G63" s="54"/>
      <c r="H63" s="54"/>
    </row>
    <row r="64" spans="1:8" x14ac:dyDescent="0.25">
      <c r="A64" s="64">
        <v>126</v>
      </c>
      <c r="B64" s="65">
        <v>139.80000000000001</v>
      </c>
      <c r="C64" s="66">
        <v>0.37973762731481481</v>
      </c>
      <c r="D64" s="67">
        <f t="shared" si="0"/>
        <v>17614.8</v>
      </c>
      <c r="E64" s="65" t="s">
        <v>21</v>
      </c>
      <c r="F64" s="54"/>
      <c r="G64" s="54"/>
      <c r="H64" s="54"/>
    </row>
    <row r="65" spans="1:8" x14ac:dyDescent="0.25">
      <c r="A65" s="64">
        <v>67</v>
      </c>
      <c r="B65" s="65">
        <v>139.94999999999999</v>
      </c>
      <c r="C65" s="66">
        <v>0.3739702777777778</v>
      </c>
      <c r="D65" s="67">
        <f t="shared" si="0"/>
        <v>9376.65</v>
      </c>
      <c r="E65" s="65" t="s">
        <v>21</v>
      </c>
      <c r="F65" s="54"/>
      <c r="G65" s="54"/>
      <c r="H65" s="54"/>
    </row>
    <row r="66" spans="1:8" x14ac:dyDescent="0.25">
      <c r="A66" s="64">
        <v>6</v>
      </c>
      <c r="B66" s="65">
        <v>140</v>
      </c>
      <c r="C66" s="66">
        <v>0.37395939814814816</v>
      </c>
      <c r="D66" s="67">
        <f t="shared" si="0"/>
        <v>840</v>
      </c>
      <c r="E66" s="65" t="s">
        <v>21</v>
      </c>
      <c r="F66" s="54"/>
      <c r="G66" s="54"/>
      <c r="H66" s="54"/>
    </row>
    <row r="67" spans="1:8" x14ac:dyDescent="0.25">
      <c r="A67" s="64">
        <v>50</v>
      </c>
      <c r="B67" s="65">
        <v>140</v>
      </c>
      <c r="C67" s="66">
        <v>0.37395939814814816</v>
      </c>
      <c r="D67" s="67">
        <f t="shared" si="0"/>
        <v>7000</v>
      </c>
      <c r="E67" s="65" t="s">
        <v>21</v>
      </c>
      <c r="F67" s="54"/>
      <c r="G67" s="54"/>
      <c r="H67" s="54"/>
    </row>
    <row r="68" spans="1:8" x14ac:dyDescent="0.25">
      <c r="A68" s="64">
        <v>56</v>
      </c>
      <c r="B68" s="65">
        <v>139.6</v>
      </c>
      <c r="C68" s="66">
        <v>0.36840721064814813</v>
      </c>
      <c r="D68" s="67">
        <f t="shared" si="0"/>
        <v>7817.6</v>
      </c>
      <c r="E68" s="65" t="s">
        <v>21</v>
      </c>
      <c r="F68" s="54"/>
      <c r="G68" s="54"/>
      <c r="H68" s="54"/>
    </row>
    <row r="69" spans="1:8" x14ac:dyDescent="0.25">
      <c r="A69" s="64">
        <v>41</v>
      </c>
      <c r="B69" s="65">
        <v>139.6</v>
      </c>
      <c r="C69" s="66">
        <v>0.36840721064814813</v>
      </c>
      <c r="D69" s="67">
        <f t="shared" ref="D69:D90" si="1">ROUND(A69*B69,4)</f>
        <v>5723.6</v>
      </c>
      <c r="E69" s="65" t="s">
        <v>21</v>
      </c>
      <c r="F69" s="54"/>
      <c r="G69" s="54"/>
      <c r="H69" s="54"/>
    </row>
    <row r="70" spans="1:8" x14ac:dyDescent="0.25">
      <c r="A70" s="64">
        <v>98</v>
      </c>
      <c r="B70" s="65">
        <v>139</v>
      </c>
      <c r="C70" s="66">
        <v>0.36533598379629634</v>
      </c>
      <c r="D70" s="67">
        <f t="shared" si="1"/>
        <v>13622</v>
      </c>
      <c r="E70" s="65" t="s">
        <v>21</v>
      </c>
      <c r="F70" s="54"/>
      <c r="G70" s="54"/>
      <c r="H70" s="54"/>
    </row>
    <row r="71" spans="1:8" x14ac:dyDescent="0.25">
      <c r="A71" s="64">
        <v>90</v>
      </c>
      <c r="B71" s="65">
        <v>138.65</v>
      </c>
      <c r="C71" s="66">
        <v>0.36125237268518523</v>
      </c>
      <c r="D71" s="67">
        <f t="shared" si="1"/>
        <v>12478.5</v>
      </c>
      <c r="E71" s="65" t="s">
        <v>21</v>
      </c>
      <c r="F71" s="54"/>
      <c r="G71" s="54"/>
      <c r="H71" s="54"/>
    </row>
    <row r="72" spans="1:8" x14ac:dyDescent="0.25">
      <c r="A72" s="64">
        <v>14</v>
      </c>
      <c r="B72" s="65">
        <v>138.65</v>
      </c>
      <c r="C72" s="66">
        <v>0.35988732638888887</v>
      </c>
      <c r="D72" s="67">
        <f t="shared" si="1"/>
        <v>1941.1</v>
      </c>
      <c r="E72" s="65" t="s">
        <v>21</v>
      </c>
      <c r="F72" s="54"/>
      <c r="G72" s="54"/>
      <c r="H72" s="54"/>
    </row>
    <row r="73" spans="1:8" x14ac:dyDescent="0.25">
      <c r="A73" s="64">
        <v>84</v>
      </c>
      <c r="B73" s="65">
        <v>138.6</v>
      </c>
      <c r="C73" s="66">
        <v>0.35764614583333332</v>
      </c>
      <c r="D73" s="67">
        <f t="shared" si="1"/>
        <v>11642.4</v>
      </c>
      <c r="E73" s="65" t="s">
        <v>21</v>
      </c>
      <c r="F73" s="54"/>
      <c r="G73" s="54"/>
      <c r="H73" s="54"/>
    </row>
    <row r="74" spans="1:8" x14ac:dyDescent="0.25">
      <c r="A74" s="64">
        <v>48</v>
      </c>
      <c r="B74" s="65">
        <v>138.44999999999999</v>
      </c>
      <c r="C74" s="66">
        <v>0.35737038194444443</v>
      </c>
      <c r="D74" s="67">
        <f t="shared" si="1"/>
        <v>6645.6</v>
      </c>
      <c r="E74" s="65" t="s">
        <v>21</v>
      </c>
      <c r="F74" s="54"/>
      <c r="G74" s="54"/>
      <c r="H74" s="54"/>
    </row>
    <row r="75" spans="1:8" x14ac:dyDescent="0.25">
      <c r="A75" s="64">
        <v>43</v>
      </c>
      <c r="B75" s="65">
        <v>138.15</v>
      </c>
      <c r="C75" s="66">
        <v>0.35163104166666664</v>
      </c>
      <c r="D75" s="67">
        <f t="shared" si="1"/>
        <v>5940.45</v>
      </c>
      <c r="E75" s="65" t="s">
        <v>21</v>
      </c>
      <c r="F75" s="54"/>
      <c r="G75" s="54"/>
      <c r="H75" s="54"/>
    </row>
    <row r="76" spans="1:8" x14ac:dyDescent="0.25">
      <c r="A76" s="64">
        <v>81</v>
      </c>
      <c r="B76" s="65">
        <v>138.15</v>
      </c>
      <c r="C76" s="66">
        <v>0.35163104166666664</v>
      </c>
      <c r="D76" s="67">
        <f t="shared" si="1"/>
        <v>11190.15</v>
      </c>
      <c r="E76" s="65" t="s">
        <v>21</v>
      </c>
      <c r="F76" s="54"/>
      <c r="G76" s="54"/>
      <c r="H76" s="54"/>
    </row>
    <row r="77" spans="1:8" x14ac:dyDescent="0.25">
      <c r="A77" s="64">
        <v>2</v>
      </c>
      <c r="B77" s="65">
        <v>137.9</v>
      </c>
      <c r="C77" s="66">
        <v>0.35087393518518523</v>
      </c>
      <c r="D77" s="67">
        <f t="shared" si="1"/>
        <v>275.8</v>
      </c>
      <c r="E77" s="65" t="s">
        <v>21</v>
      </c>
      <c r="F77" s="54"/>
      <c r="G77" s="54"/>
      <c r="H77" s="54"/>
    </row>
    <row r="78" spans="1:8" x14ac:dyDescent="0.25">
      <c r="A78" s="64">
        <v>61</v>
      </c>
      <c r="B78" s="65">
        <v>137.9</v>
      </c>
      <c r="C78" s="66">
        <v>0.34746074074074079</v>
      </c>
      <c r="D78" s="67">
        <f t="shared" si="1"/>
        <v>8411.9</v>
      </c>
      <c r="E78" s="65" t="s">
        <v>21</v>
      </c>
      <c r="F78" s="54"/>
      <c r="G78" s="54"/>
      <c r="H78" s="54"/>
    </row>
    <row r="79" spans="1:8" x14ac:dyDescent="0.25">
      <c r="A79" s="64">
        <v>65</v>
      </c>
      <c r="B79" s="65">
        <v>137.94999999999999</v>
      </c>
      <c r="C79" s="66">
        <v>0.34742972222222224</v>
      </c>
      <c r="D79" s="67">
        <f t="shared" si="1"/>
        <v>8966.75</v>
      </c>
      <c r="E79" s="65" t="s">
        <v>21</v>
      </c>
      <c r="F79" s="54"/>
      <c r="G79" s="54"/>
      <c r="H79" s="54"/>
    </row>
    <row r="80" spans="1:8" x14ac:dyDescent="0.25">
      <c r="A80" s="64">
        <v>12</v>
      </c>
      <c r="B80" s="65">
        <v>137.94999999999999</v>
      </c>
      <c r="C80" s="66">
        <v>0.34742972222222224</v>
      </c>
      <c r="D80" s="67">
        <f t="shared" si="1"/>
        <v>1655.4</v>
      </c>
      <c r="E80" s="65" t="s">
        <v>21</v>
      </c>
      <c r="F80" s="54"/>
      <c r="G80" s="54"/>
      <c r="H80" s="54"/>
    </row>
    <row r="81" spans="1:8" x14ac:dyDescent="0.25">
      <c r="A81" s="64">
        <v>44</v>
      </c>
      <c r="B81" s="65">
        <v>138</v>
      </c>
      <c r="C81" s="66">
        <v>0.34525756944444441</v>
      </c>
      <c r="D81" s="67">
        <f t="shared" si="1"/>
        <v>6072</v>
      </c>
      <c r="E81" s="65" t="s">
        <v>21</v>
      </c>
      <c r="F81" s="54"/>
      <c r="G81" s="54"/>
      <c r="H81" s="54"/>
    </row>
    <row r="82" spans="1:8" x14ac:dyDescent="0.25">
      <c r="A82" s="64">
        <v>35</v>
      </c>
      <c r="B82" s="65">
        <v>138</v>
      </c>
      <c r="C82" s="66">
        <v>0.34457660879629631</v>
      </c>
      <c r="D82" s="67">
        <f t="shared" si="1"/>
        <v>4830</v>
      </c>
      <c r="E82" s="65" t="s">
        <v>21</v>
      </c>
      <c r="F82" s="54"/>
      <c r="G82" s="54"/>
      <c r="H82" s="54"/>
    </row>
    <row r="83" spans="1:8" x14ac:dyDescent="0.25">
      <c r="A83" s="64">
        <v>48</v>
      </c>
      <c r="B83" s="65">
        <v>138</v>
      </c>
      <c r="C83" s="66">
        <v>0.34457660879629631</v>
      </c>
      <c r="D83" s="67">
        <f t="shared" si="1"/>
        <v>6624</v>
      </c>
      <c r="E83" s="65" t="s">
        <v>21</v>
      </c>
      <c r="F83" s="54"/>
      <c r="G83" s="54"/>
      <c r="H83" s="54"/>
    </row>
    <row r="84" spans="1:8" x14ac:dyDescent="0.25">
      <c r="A84" s="64">
        <v>54</v>
      </c>
      <c r="B84" s="65">
        <v>137.44999999999999</v>
      </c>
      <c r="C84" s="66">
        <v>0.33979815972222221</v>
      </c>
      <c r="D84" s="67">
        <f t="shared" si="1"/>
        <v>7422.3</v>
      </c>
      <c r="E84" s="65" t="s">
        <v>21</v>
      </c>
      <c r="F84" s="54"/>
      <c r="G84" s="54"/>
      <c r="H84" s="54"/>
    </row>
    <row r="85" spans="1:8" x14ac:dyDescent="0.25">
      <c r="A85" s="64">
        <v>44</v>
      </c>
      <c r="B85" s="65">
        <v>137.44999999999999</v>
      </c>
      <c r="C85" s="66">
        <v>0.33979815972222221</v>
      </c>
      <c r="D85" s="67">
        <f t="shared" si="1"/>
        <v>6047.8</v>
      </c>
      <c r="E85" s="65" t="s">
        <v>21</v>
      </c>
      <c r="F85" s="54"/>
      <c r="G85" s="54"/>
      <c r="H85" s="54"/>
    </row>
    <row r="86" spans="1:8" x14ac:dyDescent="0.25">
      <c r="A86" s="64">
        <v>122</v>
      </c>
      <c r="B86" s="65">
        <v>137.85</v>
      </c>
      <c r="C86" s="66">
        <v>0.33762200231481482</v>
      </c>
      <c r="D86" s="67">
        <f t="shared" si="1"/>
        <v>16817.7</v>
      </c>
      <c r="E86" s="65" t="s">
        <v>21</v>
      </c>
      <c r="F86" s="54"/>
      <c r="G86" s="54"/>
      <c r="H86" s="54"/>
    </row>
    <row r="87" spans="1:8" x14ac:dyDescent="0.25">
      <c r="A87" s="64">
        <v>22</v>
      </c>
      <c r="B87" s="65">
        <v>137.9</v>
      </c>
      <c r="C87" s="66">
        <v>0.33762200231481482</v>
      </c>
      <c r="D87" s="67">
        <f t="shared" si="1"/>
        <v>3033.8</v>
      </c>
      <c r="E87" s="65" t="s">
        <v>21</v>
      </c>
      <c r="F87" s="54"/>
      <c r="G87" s="54"/>
      <c r="H87" s="54"/>
    </row>
    <row r="88" spans="1:8" x14ac:dyDescent="0.25">
      <c r="A88" s="64">
        <v>38</v>
      </c>
      <c r="B88" s="65">
        <v>137.85</v>
      </c>
      <c r="C88" s="66">
        <v>0.33643010416666663</v>
      </c>
      <c r="D88" s="67">
        <f t="shared" si="1"/>
        <v>5238.3</v>
      </c>
      <c r="E88" s="65" t="s">
        <v>21</v>
      </c>
      <c r="F88" s="54"/>
      <c r="G88" s="54"/>
      <c r="H88" s="54"/>
    </row>
    <row r="89" spans="1:8" x14ac:dyDescent="0.25">
      <c r="A89" s="64">
        <v>67</v>
      </c>
      <c r="B89" s="65">
        <v>137.80000000000001</v>
      </c>
      <c r="C89" s="66">
        <v>0.33474858796296297</v>
      </c>
      <c r="D89" s="67">
        <f t="shared" si="1"/>
        <v>9232.6</v>
      </c>
      <c r="E89" s="65" t="s">
        <v>21</v>
      </c>
      <c r="F89" s="54"/>
      <c r="G89" s="54"/>
      <c r="H89" s="54"/>
    </row>
    <row r="90" spans="1:8" x14ac:dyDescent="0.25">
      <c r="A90" s="64">
        <v>48</v>
      </c>
      <c r="B90" s="65">
        <v>138.1</v>
      </c>
      <c r="C90" s="66">
        <v>0.33415554398148145</v>
      </c>
      <c r="D90" s="67">
        <f t="shared" si="1"/>
        <v>6628.8</v>
      </c>
      <c r="E90" s="65" t="s">
        <v>21</v>
      </c>
      <c r="F90" s="54"/>
      <c r="G90" s="54"/>
      <c r="H90" s="54"/>
    </row>
    <row r="91" spans="1:8" x14ac:dyDescent="0.25">
      <c r="A91" s="16"/>
      <c r="B91" s="9"/>
      <c r="C91" s="25"/>
      <c r="D91" s="22"/>
      <c r="E91" s="9"/>
      <c r="F91" s="27"/>
    </row>
    <row r="92" spans="1:8" x14ac:dyDescent="0.25">
      <c r="A92" s="16"/>
      <c r="B92" s="9"/>
      <c r="C92" s="25"/>
      <c r="D92" s="22"/>
      <c r="E92" s="9"/>
      <c r="F92" s="27"/>
    </row>
    <row r="93" spans="1:8" x14ac:dyDescent="0.25">
      <c r="A93" s="16"/>
      <c r="B93" s="9"/>
      <c r="C93" s="25"/>
      <c r="D93" s="22"/>
      <c r="E93" s="9"/>
      <c r="F93" s="27"/>
    </row>
    <row r="94" spans="1:8" x14ac:dyDescent="0.25">
      <c r="A94" s="16"/>
      <c r="B94" s="9"/>
      <c r="C94" s="25"/>
      <c r="D94" s="22"/>
      <c r="E94" s="9"/>
      <c r="F94" s="27"/>
    </row>
    <row r="95" spans="1:8" x14ac:dyDescent="0.25">
      <c r="A95" s="16"/>
      <c r="B95" s="9"/>
      <c r="C95" s="25"/>
      <c r="D95" s="22"/>
      <c r="E95" s="9"/>
      <c r="F95" s="27"/>
    </row>
    <row r="96" spans="1:8" x14ac:dyDescent="0.25">
      <c r="A96" s="16"/>
      <c r="B96" s="9"/>
      <c r="C96" s="25"/>
      <c r="D96" s="22"/>
      <c r="E96" s="9"/>
      <c r="F96" s="27"/>
    </row>
    <row r="97" spans="1:6" x14ac:dyDescent="0.25">
      <c r="A97" s="16"/>
      <c r="B97" s="9"/>
      <c r="C97" s="25"/>
      <c r="D97" s="22"/>
      <c r="E97" s="9"/>
      <c r="F97" s="27"/>
    </row>
    <row r="98" spans="1:6" x14ac:dyDescent="0.25">
      <c r="A98" s="16"/>
      <c r="B98" s="9"/>
      <c r="C98" s="25"/>
      <c r="D98" s="22"/>
      <c r="E98" s="9"/>
      <c r="F98" s="27"/>
    </row>
    <row r="99" spans="1:6" x14ac:dyDescent="0.25">
      <c r="A99" s="16"/>
      <c r="B99" s="9"/>
      <c r="C99" s="25"/>
      <c r="D99" s="22"/>
      <c r="E99" s="9"/>
      <c r="F99" s="27"/>
    </row>
    <row r="100" spans="1:6" x14ac:dyDescent="0.25">
      <c r="A100" s="16"/>
      <c r="B100" s="9"/>
      <c r="C100" s="25"/>
      <c r="D100" s="22"/>
      <c r="E100" s="9"/>
      <c r="F100" s="27"/>
    </row>
    <row r="101" spans="1:6" x14ac:dyDescent="0.25">
      <c r="A101" s="16"/>
      <c r="B101" s="9"/>
      <c r="C101" s="25"/>
      <c r="D101" s="22"/>
      <c r="E101" s="9"/>
      <c r="F101" s="27"/>
    </row>
    <row r="102" spans="1:6" x14ac:dyDescent="0.25">
      <c r="A102" s="16"/>
      <c r="B102" s="9"/>
      <c r="C102" s="25"/>
      <c r="D102" s="22"/>
      <c r="E102" s="9"/>
      <c r="F102" s="27"/>
    </row>
    <row r="103" spans="1:6" x14ac:dyDescent="0.25">
      <c r="A103" s="16"/>
      <c r="B103" s="9"/>
      <c r="C103" s="25"/>
      <c r="D103" s="22"/>
      <c r="E103" s="9"/>
      <c r="F103" s="27"/>
    </row>
    <row r="104" spans="1:6" x14ac:dyDescent="0.25">
      <c r="A104" s="16"/>
      <c r="B104" s="9"/>
      <c r="C104" s="25"/>
      <c r="D104" s="22"/>
      <c r="E104" s="9"/>
      <c r="F104" s="27"/>
    </row>
    <row r="105" spans="1:6" x14ac:dyDescent="0.25">
      <c r="A105" s="16"/>
      <c r="B105" s="9"/>
      <c r="C105" s="25"/>
      <c r="D105" s="22"/>
      <c r="E105" s="9"/>
      <c r="F105" s="27"/>
    </row>
    <row r="106" spans="1:6" x14ac:dyDescent="0.25">
      <c r="A106" s="16"/>
      <c r="B106" s="9"/>
      <c r="C106" s="25"/>
      <c r="D106" s="22"/>
      <c r="E106" s="9"/>
      <c r="F106" s="27"/>
    </row>
    <row r="107" spans="1:6" x14ac:dyDescent="0.25">
      <c r="A107" s="16"/>
      <c r="B107" s="9"/>
      <c r="C107" s="25"/>
      <c r="D107" s="22"/>
      <c r="E107" s="9"/>
      <c r="F107" s="27"/>
    </row>
    <row r="108" spans="1:6" x14ac:dyDescent="0.25">
      <c r="A108" s="16"/>
      <c r="B108" s="9"/>
      <c r="C108" s="25"/>
      <c r="D108" s="22"/>
      <c r="E108" s="9"/>
      <c r="F108" s="27"/>
    </row>
    <row r="109" spans="1:6" x14ac:dyDescent="0.25">
      <c r="A109" s="16"/>
      <c r="B109" s="9"/>
      <c r="C109" s="25"/>
      <c r="D109" s="22"/>
      <c r="E109" s="9"/>
      <c r="F109" s="27"/>
    </row>
    <row r="110" spans="1:6" x14ac:dyDescent="0.25">
      <c r="A110" s="16"/>
      <c r="B110" s="9"/>
      <c r="C110" s="25"/>
      <c r="D110" s="22"/>
      <c r="E110" s="9"/>
      <c r="F110" s="27"/>
    </row>
    <row r="111" spans="1:6" x14ac:dyDescent="0.25">
      <c r="A111" s="16"/>
      <c r="B111" s="9"/>
      <c r="C111" s="25"/>
      <c r="D111" s="22"/>
      <c r="E111" s="9"/>
      <c r="F111" s="27"/>
    </row>
    <row r="112" spans="1:6" x14ac:dyDescent="0.25">
      <c r="A112" s="16"/>
      <c r="B112" s="9"/>
      <c r="C112" s="25"/>
      <c r="D112" s="22"/>
      <c r="E112" s="9"/>
      <c r="F112" s="27"/>
    </row>
    <row r="113" spans="1:6" x14ac:dyDescent="0.25">
      <c r="A113" s="16"/>
      <c r="B113" s="9"/>
      <c r="C113" s="25"/>
      <c r="D113" s="22"/>
      <c r="E113" s="9"/>
      <c r="F113" s="27"/>
    </row>
    <row r="114" spans="1:6" x14ac:dyDescent="0.25">
      <c r="A114" s="16"/>
      <c r="B114" s="9"/>
      <c r="C114" s="25"/>
      <c r="D114" s="22"/>
      <c r="E114" s="9"/>
      <c r="F114" s="27"/>
    </row>
    <row r="115" spans="1:6" x14ac:dyDescent="0.25">
      <c r="A115" s="16"/>
      <c r="B115" s="9"/>
      <c r="C115" s="25"/>
      <c r="D115" s="22"/>
      <c r="E115" s="9"/>
      <c r="F115" s="27"/>
    </row>
    <row r="116" spans="1:6" x14ac:dyDescent="0.25">
      <c r="A116" s="16"/>
      <c r="B116" s="9"/>
      <c r="C116" s="25"/>
      <c r="D116" s="22"/>
      <c r="E116" s="9"/>
      <c r="F116" s="27"/>
    </row>
    <row r="117" spans="1:6" x14ac:dyDescent="0.25">
      <c r="A117" s="16"/>
      <c r="B117" s="9"/>
      <c r="C117" s="25"/>
      <c r="D117" s="22"/>
      <c r="E117" s="9"/>
      <c r="F117" s="27"/>
    </row>
    <row r="118" spans="1:6" x14ac:dyDescent="0.25">
      <c r="A118" s="16"/>
      <c r="B118" s="9"/>
      <c r="C118" s="25"/>
      <c r="D118" s="22"/>
      <c r="E118" s="9"/>
      <c r="F118" s="27"/>
    </row>
    <row r="119" spans="1:6" x14ac:dyDescent="0.25">
      <c r="A119" s="16"/>
      <c r="B119" s="9"/>
      <c r="C119" s="25"/>
      <c r="D119" s="22"/>
      <c r="E119" s="9"/>
      <c r="F119" s="27"/>
    </row>
    <row r="120" spans="1:6" x14ac:dyDescent="0.25">
      <c r="A120" s="16"/>
      <c r="B120" s="9"/>
      <c r="C120" s="25"/>
      <c r="D120" s="22"/>
      <c r="E120" s="9"/>
      <c r="F120" s="27"/>
    </row>
    <row r="121" spans="1:6" x14ac:dyDescent="0.25">
      <c r="A121" s="16"/>
      <c r="B121" s="9"/>
      <c r="C121" s="25"/>
      <c r="D121" s="22"/>
      <c r="E121" s="9"/>
      <c r="F121" s="27"/>
    </row>
    <row r="122" spans="1:6" x14ac:dyDescent="0.25">
      <c r="A122" s="16"/>
      <c r="B122" s="9"/>
      <c r="C122" s="25"/>
      <c r="D122" s="22"/>
      <c r="E122" s="9"/>
      <c r="F122" s="27"/>
    </row>
    <row r="123" spans="1:6" x14ac:dyDescent="0.25">
      <c r="A123" s="16"/>
      <c r="B123" s="9"/>
      <c r="C123" s="25"/>
      <c r="D123" s="22"/>
      <c r="E123" s="9"/>
      <c r="F123" s="27"/>
    </row>
    <row r="124" spans="1:6" x14ac:dyDescent="0.25">
      <c r="A124" s="16"/>
      <c r="B124" s="9"/>
      <c r="C124" s="25"/>
      <c r="D124" s="22"/>
      <c r="E124" s="9"/>
      <c r="F124" s="27"/>
    </row>
    <row r="125" spans="1:6" x14ac:dyDescent="0.25">
      <c r="A125" s="16"/>
      <c r="B125" s="9"/>
      <c r="C125" s="25"/>
      <c r="D125" s="22"/>
      <c r="E125" s="9"/>
      <c r="F125" s="27"/>
    </row>
    <row r="126" spans="1:6" x14ac:dyDescent="0.25">
      <c r="A126" s="16"/>
      <c r="B126" s="9"/>
      <c r="C126" s="25"/>
      <c r="D126" s="22"/>
      <c r="E126" s="9"/>
      <c r="F126" s="27"/>
    </row>
    <row r="127" spans="1:6" x14ac:dyDescent="0.25">
      <c r="A127" s="16"/>
      <c r="B127" s="9"/>
      <c r="C127" s="25"/>
      <c r="D127" s="22"/>
      <c r="E127" s="9"/>
      <c r="F127" s="27"/>
    </row>
    <row r="128" spans="1:6" x14ac:dyDescent="0.25">
      <c r="A128" s="16"/>
      <c r="B128" s="9"/>
      <c r="C128" s="25"/>
      <c r="D128" s="22"/>
      <c r="E128" s="9"/>
      <c r="F128" s="27"/>
    </row>
    <row r="129" spans="1:6" x14ac:dyDescent="0.25">
      <c r="A129" s="16"/>
      <c r="B129" s="9"/>
      <c r="C129" s="25"/>
      <c r="D129" s="22"/>
      <c r="E129" s="9"/>
      <c r="F129" s="27"/>
    </row>
    <row r="130" spans="1:6" x14ac:dyDescent="0.25">
      <c r="A130" s="16"/>
      <c r="B130" s="9"/>
      <c r="C130" s="25"/>
      <c r="D130" s="22"/>
      <c r="E130" s="9"/>
      <c r="F130" s="27"/>
    </row>
    <row r="131" spans="1:6" x14ac:dyDescent="0.25">
      <c r="A131" s="16"/>
      <c r="B131" s="9"/>
      <c r="C131" s="25"/>
      <c r="D131" s="22"/>
      <c r="E131" s="9"/>
      <c r="F131" s="27"/>
    </row>
    <row r="132" spans="1:6" x14ac:dyDescent="0.25">
      <c r="A132" s="16"/>
      <c r="B132" s="9"/>
      <c r="C132" s="25"/>
      <c r="D132" s="22"/>
      <c r="E132" s="9"/>
      <c r="F132" s="27"/>
    </row>
    <row r="133" spans="1:6" x14ac:dyDescent="0.25">
      <c r="A133" s="16"/>
      <c r="B133" s="9"/>
      <c r="C133" s="25"/>
      <c r="D133" s="22"/>
      <c r="E133" s="9"/>
      <c r="F133" s="27"/>
    </row>
    <row r="134" spans="1:6" x14ac:dyDescent="0.25">
      <c r="A134" s="16"/>
      <c r="B134" s="9"/>
      <c r="C134" s="25"/>
      <c r="D134" s="22"/>
      <c r="E134" s="9"/>
      <c r="F134" s="27"/>
    </row>
    <row r="135" spans="1:6" x14ac:dyDescent="0.25">
      <c r="A135" s="16"/>
      <c r="B135" s="9"/>
      <c r="C135" s="25"/>
      <c r="D135" s="22"/>
      <c r="E135" s="9"/>
      <c r="F135" s="27"/>
    </row>
    <row r="136" spans="1:6" x14ac:dyDescent="0.25">
      <c r="A136" s="16"/>
      <c r="B136" s="9"/>
      <c r="C136" s="25"/>
      <c r="D136" s="22"/>
      <c r="E136" s="9"/>
      <c r="F136" s="27"/>
    </row>
    <row r="137" spans="1:6" x14ac:dyDescent="0.25">
      <c r="A137" s="16"/>
      <c r="B137" s="9"/>
      <c r="C137" s="25"/>
      <c r="D137" s="22"/>
      <c r="E137" s="9"/>
      <c r="F137" s="27"/>
    </row>
    <row r="138" spans="1:6" x14ac:dyDescent="0.25">
      <c r="A138" s="16"/>
      <c r="B138" s="9"/>
      <c r="C138" s="25"/>
      <c r="D138" s="22"/>
      <c r="E138" s="9"/>
      <c r="F138" s="27"/>
    </row>
    <row r="139" spans="1:6" x14ac:dyDescent="0.25">
      <c r="A139" s="16"/>
      <c r="B139" s="9"/>
      <c r="C139" s="25"/>
      <c r="D139" s="22"/>
      <c r="E139" s="9"/>
      <c r="F139" s="27"/>
    </row>
    <row r="140" spans="1:6" x14ac:dyDescent="0.25">
      <c r="A140" s="16"/>
      <c r="B140" s="9"/>
      <c r="C140" s="25"/>
      <c r="D140" s="22"/>
      <c r="E140" s="9"/>
      <c r="F140" s="27"/>
    </row>
    <row r="141" spans="1:6" x14ac:dyDescent="0.25">
      <c r="A141" s="16"/>
      <c r="B141" s="9"/>
      <c r="C141" s="25"/>
      <c r="D141" s="22"/>
      <c r="E141" s="9"/>
      <c r="F141" s="27"/>
    </row>
    <row r="142" spans="1:6" x14ac:dyDescent="0.25">
      <c r="A142" s="16"/>
      <c r="B142" s="9"/>
      <c r="C142" s="25"/>
      <c r="D142" s="22"/>
      <c r="E142" s="9"/>
      <c r="F142" s="27"/>
    </row>
    <row r="143" spans="1:6" x14ac:dyDescent="0.25">
      <c r="A143" s="16"/>
      <c r="B143" s="9"/>
      <c r="C143" s="25"/>
      <c r="D143" s="22"/>
      <c r="E143" s="9"/>
      <c r="F143" s="27"/>
    </row>
    <row r="144" spans="1:6" x14ac:dyDescent="0.25">
      <c r="A144" s="16"/>
      <c r="B144" s="9"/>
      <c r="C144" s="25"/>
      <c r="D144" s="22"/>
      <c r="E144" s="9"/>
      <c r="F144" s="27"/>
    </row>
    <row r="145" spans="1:6" x14ac:dyDescent="0.25">
      <c r="A145" s="16"/>
      <c r="B145" s="9"/>
      <c r="C145" s="25"/>
      <c r="D145" s="22"/>
      <c r="E145" s="9"/>
      <c r="F145" s="27"/>
    </row>
    <row r="146" spans="1:6" x14ac:dyDescent="0.25">
      <c r="A146" s="16"/>
      <c r="B146" s="9"/>
      <c r="C146" s="25"/>
      <c r="D146" s="22"/>
      <c r="E146" s="9"/>
      <c r="F146" s="27"/>
    </row>
    <row r="147" spans="1:6" x14ac:dyDescent="0.25">
      <c r="A147" s="16"/>
      <c r="B147" s="9"/>
      <c r="C147" s="25"/>
      <c r="D147" s="22"/>
      <c r="E147" s="9"/>
      <c r="F147" s="27"/>
    </row>
    <row r="148" spans="1:6" x14ac:dyDescent="0.25">
      <c r="A148" s="16"/>
      <c r="B148" s="9"/>
      <c r="C148" s="25"/>
      <c r="D148" s="22"/>
      <c r="E148" s="9"/>
      <c r="F148" s="27"/>
    </row>
    <row r="149" spans="1:6" x14ac:dyDescent="0.25">
      <c r="A149" s="16"/>
      <c r="B149" s="9"/>
      <c r="C149" s="25"/>
      <c r="D149" s="22"/>
      <c r="E149" s="9"/>
      <c r="F149" s="27"/>
    </row>
    <row r="150" spans="1:6" x14ac:dyDescent="0.25">
      <c r="A150" s="16"/>
      <c r="B150" s="9"/>
      <c r="C150" s="25"/>
      <c r="D150" s="22"/>
      <c r="E150" s="9"/>
      <c r="F150" s="27"/>
    </row>
    <row r="151" spans="1:6" x14ac:dyDescent="0.25">
      <c r="A151" s="16"/>
      <c r="B151" s="9"/>
      <c r="C151" s="25"/>
      <c r="D151" s="22"/>
      <c r="E151" s="9"/>
      <c r="F151" s="27"/>
    </row>
    <row r="152" spans="1:6" x14ac:dyDescent="0.25">
      <c r="A152" s="16"/>
      <c r="B152" s="9"/>
      <c r="C152" s="25"/>
      <c r="D152" s="22"/>
      <c r="E152" s="9"/>
      <c r="F152" s="27"/>
    </row>
    <row r="153" spans="1:6" x14ac:dyDescent="0.25">
      <c r="A153" s="16"/>
      <c r="B153" s="9"/>
      <c r="C153" s="25"/>
      <c r="D153" s="22"/>
      <c r="E153" s="9"/>
      <c r="F153" s="27"/>
    </row>
    <row r="154" spans="1:6" x14ac:dyDescent="0.25">
      <c r="A154" s="16"/>
      <c r="B154" s="9"/>
      <c r="C154" s="25"/>
      <c r="D154" s="22"/>
      <c r="E154" s="9"/>
    </row>
    <row r="155" spans="1:6" x14ac:dyDescent="0.25">
      <c r="A155" s="16"/>
      <c r="B155" s="9"/>
      <c r="C155" s="25"/>
      <c r="D155" s="22"/>
      <c r="E155" s="9"/>
    </row>
    <row r="156" spans="1:6" x14ac:dyDescent="0.25">
      <c r="A156" s="16"/>
      <c r="B156" s="9"/>
      <c r="C156" s="25"/>
      <c r="D156" s="22"/>
      <c r="E156" s="9"/>
    </row>
    <row r="157" spans="1:6" x14ac:dyDescent="0.25">
      <c r="A157" s="16"/>
      <c r="B157" s="9"/>
      <c r="C157" s="25"/>
      <c r="D157" s="22"/>
      <c r="E157" s="9"/>
    </row>
    <row r="158" spans="1:6" x14ac:dyDescent="0.25">
      <c r="A158" s="16"/>
      <c r="B158" s="9"/>
      <c r="C158" s="25"/>
      <c r="D158" s="22"/>
      <c r="E158" s="9"/>
    </row>
    <row r="159" spans="1:6" x14ac:dyDescent="0.25">
      <c r="A159" s="16"/>
      <c r="B159" s="9"/>
      <c r="C159" s="25"/>
      <c r="D159" s="22"/>
      <c r="E159" s="9"/>
    </row>
    <row r="160" spans="1:6" x14ac:dyDescent="0.25">
      <c r="A160" s="16"/>
      <c r="B160" s="9"/>
      <c r="C160" s="25"/>
      <c r="D160" s="22"/>
      <c r="E160" s="9"/>
    </row>
    <row r="161" spans="1:5" x14ac:dyDescent="0.25">
      <c r="A161" s="16"/>
      <c r="B161" s="9"/>
      <c r="C161" s="25"/>
      <c r="D161" s="22"/>
      <c r="E161" s="9"/>
    </row>
    <row r="162" spans="1:5" x14ac:dyDescent="0.25">
      <c r="A162" s="16"/>
      <c r="B162" s="9"/>
      <c r="C162" s="25"/>
      <c r="D162" s="22"/>
      <c r="E162" s="9"/>
    </row>
    <row r="163" spans="1:5" x14ac:dyDescent="0.25">
      <c r="A163" s="16"/>
      <c r="B163" s="9"/>
      <c r="C163" s="25"/>
      <c r="D163" s="22"/>
      <c r="E163" s="9"/>
    </row>
    <row r="164" spans="1:5" x14ac:dyDescent="0.25">
      <c r="A164" s="16"/>
      <c r="B164" s="9"/>
      <c r="C164" s="25"/>
      <c r="D164" s="22"/>
      <c r="E164" s="9"/>
    </row>
    <row r="165" spans="1:5" x14ac:dyDescent="0.25">
      <c r="A165" s="16"/>
      <c r="B165" s="9"/>
      <c r="C165" s="25"/>
      <c r="D165" s="22"/>
      <c r="E165" s="9"/>
    </row>
    <row r="166" spans="1:5" x14ac:dyDescent="0.25">
      <c r="A166" s="16"/>
      <c r="B166" s="9"/>
      <c r="C166" s="25"/>
      <c r="D166" s="22"/>
      <c r="E166" s="9"/>
    </row>
    <row r="167" spans="1:5" x14ac:dyDescent="0.25">
      <c r="A167" s="16"/>
      <c r="B167" s="9"/>
      <c r="C167" s="25"/>
      <c r="D167" s="22"/>
      <c r="E167" s="9"/>
    </row>
    <row r="168" spans="1:5" x14ac:dyDescent="0.25">
      <c r="A168" s="16"/>
      <c r="B168" s="9"/>
      <c r="C168" s="25"/>
      <c r="D168" s="22"/>
      <c r="E168" s="9"/>
    </row>
    <row r="169" spans="1:5" x14ac:dyDescent="0.25">
      <c r="A169" s="16"/>
      <c r="B169" s="9"/>
      <c r="C169" s="25"/>
      <c r="D169" s="22"/>
      <c r="E169" s="9"/>
    </row>
    <row r="170" spans="1:5" x14ac:dyDescent="0.25">
      <c r="A170" s="16"/>
      <c r="B170" s="9"/>
      <c r="C170" s="25"/>
      <c r="D170" s="22"/>
      <c r="E170" s="9"/>
    </row>
    <row r="171" spans="1:5" x14ac:dyDescent="0.25">
      <c r="A171" s="16"/>
      <c r="B171" s="9"/>
      <c r="C171" s="25"/>
      <c r="D171" s="22"/>
      <c r="E171" s="9"/>
    </row>
    <row r="172" spans="1:5" x14ac:dyDescent="0.25">
      <c r="A172" s="16"/>
      <c r="B172" s="9"/>
      <c r="C172" s="25"/>
      <c r="D172" s="22"/>
      <c r="E172" s="9"/>
    </row>
    <row r="173" spans="1:5" x14ac:dyDescent="0.25">
      <c r="A173" s="16"/>
      <c r="B173" s="9"/>
      <c r="C173" s="25"/>
      <c r="D173" s="22"/>
      <c r="E173" s="9"/>
    </row>
    <row r="174" spans="1:5" x14ac:dyDescent="0.25">
      <c r="A174" s="16"/>
      <c r="B174" s="9"/>
      <c r="C174" s="25"/>
      <c r="D174" s="22"/>
      <c r="E174" s="9"/>
    </row>
    <row r="175" spans="1:5" x14ac:dyDescent="0.25">
      <c r="A175" s="16"/>
      <c r="B175" s="9"/>
      <c r="C175" s="25"/>
      <c r="D175" s="22"/>
      <c r="E175" s="9"/>
    </row>
    <row r="176" spans="1:5" x14ac:dyDescent="0.25">
      <c r="A176" s="16"/>
      <c r="B176" s="9"/>
      <c r="C176" s="25"/>
      <c r="D176" s="22"/>
      <c r="E176" s="9"/>
    </row>
    <row r="177" spans="1:5" x14ac:dyDescent="0.25">
      <c r="A177" s="16"/>
      <c r="B177" s="9"/>
      <c r="C177" s="25"/>
      <c r="D177" s="22"/>
      <c r="E177" s="9"/>
    </row>
    <row r="178" spans="1:5" x14ac:dyDescent="0.25">
      <c r="A178" s="16"/>
      <c r="B178" s="9"/>
      <c r="C178" s="25"/>
      <c r="D178" s="22"/>
      <c r="E178" s="9"/>
    </row>
    <row r="179" spans="1:5" x14ac:dyDescent="0.25">
      <c r="A179" s="16"/>
      <c r="B179" s="9"/>
      <c r="C179" s="25"/>
      <c r="D179" s="22"/>
      <c r="E179" s="9"/>
    </row>
    <row r="180" spans="1:5" x14ac:dyDescent="0.25">
      <c r="A180" s="16"/>
      <c r="B180" s="9"/>
      <c r="C180" s="25"/>
      <c r="D180" s="22"/>
      <c r="E180" s="9"/>
    </row>
    <row r="181" spans="1:5" x14ac:dyDescent="0.25">
      <c r="A181" s="16"/>
      <c r="B181" s="9"/>
      <c r="C181" s="25"/>
      <c r="D181" s="22"/>
      <c r="E181" s="9"/>
    </row>
    <row r="182" spans="1:5" x14ac:dyDescent="0.25">
      <c r="A182" s="16"/>
      <c r="B182" s="9"/>
      <c r="C182" s="25"/>
      <c r="D182" s="22"/>
      <c r="E182" s="9"/>
    </row>
    <row r="183" spans="1:5" x14ac:dyDescent="0.25">
      <c r="A183" s="16"/>
      <c r="B183" s="9"/>
      <c r="C183" s="25"/>
      <c r="D183" s="22"/>
      <c r="E183" s="9"/>
    </row>
    <row r="184" spans="1:5" x14ac:dyDescent="0.25">
      <c r="A184" s="16"/>
      <c r="B184" s="9"/>
      <c r="C184" s="17"/>
      <c r="D184" s="22"/>
      <c r="E184" s="9"/>
    </row>
    <row r="185" spans="1:5" x14ac:dyDescent="0.25">
      <c r="A185" s="16"/>
      <c r="B185" s="9"/>
      <c r="C185" s="17"/>
      <c r="D185" s="22"/>
      <c r="E185" s="9"/>
    </row>
    <row r="186" spans="1:5" x14ac:dyDescent="0.25">
      <c r="A186" s="16"/>
      <c r="B186" s="9"/>
      <c r="C186" s="17"/>
      <c r="D186" s="22"/>
      <c r="E186" s="9"/>
    </row>
    <row r="187" spans="1:5" x14ac:dyDescent="0.25">
      <c r="A187" s="16"/>
      <c r="B187" s="9"/>
      <c r="C187" s="17"/>
      <c r="D187" s="22"/>
      <c r="E187" s="9"/>
    </row>
    <row r="188" spans="1:5" x14ac:dyDescent="0.25">
      <c r="A188" s="16"/>
      <c r="B188" s="9"/>
      <c r="C188" s="17"/>
      <c r="D188" s="22"/>
      <c r="E188" s="9"/>
    </row>
    <row r="189" spans="1:5" x14ac:dyDescent="0.25">
      <c r="A189" s="16"/>
      <c r="B189" s="9"/>
      <c r="C189" s="17"/>
      <c r="D189" s="22"/>
      <c r="E189" s="9"/>
    </row>
    <row r="190" spans="1:5" x14ac:dyDescent="0.25">
      <c r="A190" s="16"/>
      <c r="B190" s="9"/>
      <c r="C190" s="17"/>
      <c r="D190" s="22"/>
      <c r="E190" s="9"/>
    </row>
    <row r="191" spans="1:5" x14ac:dyDescent="0.25">
      <c r="A191" s="16"/>
      <c r="B191" s="9"/>
      <c r="C191" s="17"/>
      <c r="D191" s="22"/>
      <c r="E191" s="9"/>
    </row>
    <row r="192" spans="1:5" x14ac:dyDescent="0.25">
      <c r="A192" s="16"/>
      <c r="B192" s="9"/>
      <c r="C192" s="17"/>
      <c r="D192" s="22"/>
      <c r="E192" s="9"/>
    </row>
    <row r="193" spans="1:5" x14ac:dyDescent="0.25">
      <c r="A193" s="16"/>
      <c r="B193" s="9"/>
      <c r="C193" s="17"/>
      <c r="D193" s="22"/>
      <c r="E193" s="9"/>
    </row>
    <row r="194" spans="1:5" x14ac:dyDescent="0.25">
      <c r="A194" s="16"/>
      <c r="B194" s="9"/>
      <c r="C194" s="17"/>
      <c r="D194" s="22"/>
      <c r="E194" s="9"/>
    </row>
    <row r="195" spans="1:5" x14ac:dyDescent="0.25">
      <c r="A195" s="16"/>
      <c r="B195" s="9"/>
      <c r="C195" s="17"/>
      <c r="D195" s="22"/>
      <c r="E195" s="9"/>
    </row>
    <row r="196" spans="1:5" x14ac:dyDescent="0.25">
      <c r="A196" s="16"/>
      <c r="B196" s="9"/>
      <c r="C196" s="17"/>
      <c r="D196" s="22"/>
      <c r="E196" s="9"/>
    </row>
    <row r="197" spans="1:5" x14ac:dyDescent="0.25">
      <c r="A197" s="16"/>
      <c r="B197" s="9"/>
      <c r="C197" s="17"/>
      <c r="D197" s="22"/>
      <c r="E197" s="9"/>
    </row>
    <row r="198" spans="1:5" x14ac:dyDescent="0.25">
      <c r="A198" s="16"/>
      <c r="B198" s="9"/>
      <c r="C198" s="17"/>
      <c r="D198" s="22"/>
      <c r="E198" s="9"/>
    </row>
    <row r="199" spans="1:5" x14ac:dyDescent="0.25">
      <c r="A199" s="16"/>
      <c r="B199" s="9"/>
      <c r="C199" s="17"/>
      <c r="D199" s="22"/>
      <c r="E199" s="9"/>
    </row>
    <row r="200" spans="1:5" x14ac:dyDescent="0.25">
      <c r="A200" s="16"/>
      <c r="B200" s="9"/>
      <c r="C200" s="17"/>
      <c r="D200" s="22"/>
      <c r="E200" s="9"/>
    </row>
    <row r="201" spans="1:5" x14ac:dyDescent="0.25">
      <c r="A201" s="16"/>
      <c r="B201" s="9"/>
      <c r="C201" s="17"/>
      <c r="D201" s="22"/>
      <c r="E201" s="9"/>
    </row>
    <row r="202" spans="1:5" x14ac:dyDescent="0.25">
      <c r="A202" s="16"/>
      <c r="B202" s="9"/>
      <c r="C202" s="17"/>
      <c r="D202" s="22"/>
      <c r="E202" s="9"/>
    </row>
    <row r="203" spans="1:5" x14ac:dyDescent="0.25">
      <c r="A203" s="16"/>
      <c r="B203" s="9"/>
      <c r="C203" s="17"/>
      <c r="D203" s="22"/>
      <c r="E203" s="9"/>
    </row>
    <row r="204" spans="1:5" x14ac:dyDescent="0.25">
      <c r="A204" s="16"/>
      <c r="B204" s="9"/>
      <c r="C204" s="17"/>
      <c r="D204" s="22"/>
      <c r="E204" s="9"/>
    </row>
    <row r="205" spans="1:5" x14ac:dyDescent="0.25">
      <c r="A205" s="16"/>
      <c r="B205" s="9"/>
      <c r="C205" s="17"/>
      <c r="D205" s="22"/>
      <c r="E205" s="9"/>
    </row>
    <row r="206" spans="1:5" x14ac:dyDescent="0.25">
      <c r="A206" s="16"/>
      <c r="B206" s="9"/>
      <c r="C206" s="17"/>
      <c r="D206" s="22"/>
      <c r="E206" s="9"/>
    </row>
    <row r="207" spans="1:5" x14ac:dyDescent="0.25">
      <c r="A207" s="16"/>
      <c r="B207" s="9"/>
      <c r="C207" s="17"/>
      <c r="D207" s="22"/>
      <c r="E207" s="9"/>
    </row>
    <row r="208" spans="1:5" x14ac:dyDescent="0.25">
      <c r="A208" s="16"/>
      <c r="B208" s="9"/>
      <c r="C208" s="17"/>
      <c r="D208" s="22"/>
      <c r="E208" s="9"/>
    </row>
    <row r="209" spans="1:5" x14ac:dyDescent="0.25">
      <c r="A209" s="16"/>
      <c r="B209" s="9"/>
      <c r="C209" s="17"/>
      <c r="D209" s="22"/>
      <c r="E209" s="9"/>
    </row>
    <row r="210" spans="1:5" x14ac:dyDescent="0.25">
      <c r="A210" s="16"/>
      <c r="B210" s="9"/>
      <c r="C210" s="17"/>
      <c r="D210" s="22"/>
      <c r="E210" s="9"/>
    </row>
    <row r="211" spans="1:5" x14ac:dyDescent="0.25">
      <c r="A211" s="16"/>
      <c r="B211" s="9"/>
      <c r="C211" s="17"/>
      <c r="D211" s="22"/>
      <c r="E211" s="9"/>
    </row>
    <row r="212" spans="1:5" x14ac:dyDescent="0.25">
      <c r="A212" s="16"/>
      <c r="B212" s="9"/>
      <c r="C212" s="17"/>
      <c r="D212" s="22"/>
      <c r="E212" s="9"/>
    </row>
    <row r="213" spans="1:5" x14ac:dyDescent="0.25">
      <c r="A213" s="16"/>
      <c r="B213" s="9"/>
      <c r="C213" s="17"/>
      <c r="D213" s="22"/>
      <c r="E213" s="9"/>
    </row>
    <row r="214" spans="1:5" x14ac:dyDescent="0.25">
      <c r="A214" s="16"/>
      <c r="B214" s="9"/>
      <c r="C214" s="17"/>
      <c r="D214" s="22"/>
      <c r="E214" s="9"/>
    </row>
    <row r="215" spans="1:5" x14ac:dyDescent="0.25">
      <c r="A215" s="16"/>
      <c r="B215" s="9"/>
      <c r="C215" s="17"/>
      <c r="D215" s="22"/>
      <c r="E215" s="9"/>
    </row>
    <row r="216" spans="1:5" x14ac:dyDescent="0.25">
      <c r="A216" s="16"/>
      <c r="B216" s="9"/>
      <c r="C216" s="17"/>
      <c r="D216" s="22"/>
      <c r="E216" s="9"/>
    </row>
    <row r="217" spans="1:5" x14ac:dyDescent="0.25">
      <c r="A217" s="16"/>
      <c r="B217" s="9"/>
      <c r="C217" s="17"/>
      <c r="D217" s="22"/>
      <c r="E217" s="9"/>
    </row>
    <row r="218" spans="1:5" x14ac:dyDescent="0.25">
      <c r="A218" s="16"/>
      <c r="B218" s="9"/>
      <c r="C218" s="17"/>
      <c r="D218" s="22"/>
      <c r="E218" s="9"/>
    </row>
    <row r="219" spans="1:5" x14ac:dyDescent="0.25">
      <c r="A219" s="16"/>
      <c r="B219" s="9"/>
      <c r="C219" s="17"/>
      <c r="D219" s="22"/>
      <c r="E219" s="9"/>
    </row>
    <row r="220" spans="1:5" x14ac:dyDescent="0.25">
      <c r="A220" s="16"/>
      <c r="B220" s="9"/>
      <c r="C220" s="17"/>
      <c r="D220" s="22"/>
      <c r="E220" s="9"/>
    </row>
    <row r="221" spans="1:5" x14ac:dyDescent="0.25">
      <c r="A221" s="16"/>
      <c r="B221" s="9"/>
      <c r="C221" s="17"/>
      <c r="D221" s="22"/>
      <c r="E221" s="9"/>
    </row>
    <row r="222" spans="1:5" x14ac:dyDescent="0.25">
      <c r="A222" s="16"/>
      <c r="B222" s="9"/>
      <c r="C222" s="17"/>
      <c r="D222" s="22"/>
      <c r="E222" s="9"/>
    </row>
    <row r="223" spans="1:5" x14ac:dyDescent="0.25">
      <c r="A223" s="16"/>
      <c r="B223" s="9"/>
      <c r="C223" s="17"/>
      <c r="D223" s="22"/>
      <c r="E223" s="9"/>
    </row>
    <row r="224" spans="1:5" x14ac:dyDescent="0.25">
      <c r="A224" s="16"/>
      <c r="B224" s="9"/>
      <c r="C224" s="17"/>
      <c r="D224" s="22"/>
      <c r="E224" s="9"/>
    </row>
    <row r="225" spans="1:5" x14ac:dyDescent="0.25">
      <c r="A225" s="16"/>
      <c r="B225" s="9"/>
      <c r="C225" s="17"/>
      <c r="D225" s="22"/>
      <c r="E225" s="9"/>
    </row>
    <row r="226" spans="1:5" x14ac:dyDescent="0.25">
      <c r="A226" s="16"/>
      <c r="B226" s="9"/>
      <c r="C226" s="17"/>
      <c r="D226" s="22"/>
      <c r="E226" s="9"/>
    </row>
    <row r="227" spans="1:5" x14ac:dyDescent="0.25">
      <c r="A227" s="16"/>
      <c r="B227" s="9"/>
      <c r="C227" s="17"/>
      <c r="D227" s="22"/>
      <c r="E227" s="9"/>
    </row>
    <row r="228" spans="1:5" x14ac:dyDescent="0.25">
      <c r="A228" s="16"/>
      <c r="B228" s="9"/>
      <c r="C228" s="17"/>
      <c r="D228" s="22"/>
      <c r="E228" s="9"/>
    </row>
    <row r="229" spans="1:5" x14ac:dyDescent="0.25">
      <c r="A229" s="16"/>
      <c r="B229" s="9"/>
      <c r="C229" s="17"/>
      <c r="D229" s="22"/>
      <c r="E229" s="9"/>
    </row>
    <row r="230" spans="1:5" x14ac:dyDescent="0.25">
      <c r="A230" s="16"/>
      <c r="B230" s="9"/>
      <c r="C230" s="17"/>
      <c r="D230" s="22"/>
      <c r="E230" s="9"/>
    </row>
    <row r="231" spans="1:5" x14ac:dyDescent="0.25">
      <c r="A231" s="16"/>
      <c r="B231" s="9"/>
      <c r="C231" s="17"/>
      <c r="D231" s="22"/>
      <c r="E231" s="9"/>
    </row>
    <row r="232" spans="1:5" x14ac:dyDescent="0.25">
      <c r="A232" s="16"/>
      <c r="B232" s="9"/>
      <c r="C232" s="17"/>
      <c r="D232" s="22"/>
      <c r="E232" s="9"/>
    </row>
    <row r="233" spans="1:5" x14ac:dyDescent="0.25">
      <c r="A233" s="16"/>
      <c r="B233" s="9"/>
      <c r="C233" s="17"/>
      <c r="D233" s="22"/>
      <c r="E233" s="9"/>
    </row>
    <row r="234" spans="1:5" x14ac:dyDescent="0.25">
      <c r="A234" s="16"/>
      <c r="B234" s="9"/>
      <c r="C234" s="17"/>
      <c r="D234" s="22"/>
      <c r="E234" s="9"/>
    </row>
    <row r="235" spans="1:5" x14ac:dyDescent="0.25">
      <c r="A235" s="16"/>
      <c r="B235" s="9"/>
      <c r="C235" s="17"/>
      <c r="D235" s="22"/>
      <c r="E235" s="9"/>
    </row>
    <row r="236" spans="1:5" x14ac:dyDescent="0.25">
      <c r="A236" s="16"/>
      <c r="B236" s="9"/>
      <c r="C236" s="17"/>
      <c r="D236" s="22"/>
      <c r="E236" s="9"/>
    </row>
    <row r="237" spans="1:5" x14ac:dyDescent="0.25">
      <c r="A237" s="16"/>
      <c r="B237" s="9"/>
      <c r="C237" s="17"/>
      <c r="D237" s="22"/>
      <c r="E237" s="9"/>
    </row>
    <row r="238" spans="1:5" x14ac:dyDescent="0.25">
      <c r="A238" s="16"/>
      <c r="B238" s="9"/>
      <c r="C238" s="17"/>
      <c r="D238" s="22"/>
      <c r="E238" s="9"/>
    </row>
    <row r="239" spans="1:5" x14ac:dyDescent="0.25">
      <c r="A239" s="16"/>
      <c r="B239" s="9"/>
      <c r="C239" s="17"/>
      <c r="D239" s="22"/>
      <c r="E239" s="9"/>
    </row>
    <row r="240" spans="1:5" x14ac:dyDescent="0.25">
      <c r="A240" s="16"/>
      <c r="B240" s="9"/>
      <c r="C240" s="17"/>
      <c r="D240" s="22"/>
      <c r="E240" s="9"/>
    </row>
    <row r="241" spans="1:5" x14ac:dyDescent="0.25">
      <c r="A241" s="16"/>
      <c r="B241" s="9"/>
      <c r="C241" s="17"/>
      <c r="D241" s="22"/>
      <c r="E241" s="9"/>
    </row>
    <row r="242" spans="1:5" x14ac:dyDescent="0.25">
      <c r="A242" s="16"/>
      <c r="B242" s="9"/>
      <c r="C242" s="17"/>
      <c r="D242" s="22"/>
      <c r="E242" s="9"/>
    </row>
    <row r="243" spans="1:5" x14ac:dyDescent="0.25">
      <c r="A243" s="16"/>
      <c r="B243" s="9"/>
      <c r="C243" s="17"/>
      <c r="D243" s="22"/>
      <c r="E243" s="9"/>
    </row>
    <row r="244" spans="1:5" x14ac:dyDescent="0.25">
      <c r="A244" s="16"/>
      <c r="B244" s="9"/>
      <c r="C244" s="17"/>
      <c r="D244" s="22"/>
      <c r="E244" s="9"/>
    </row>
    <row r="245" spans="1:5" x14ac:dyDescent="0.25">
      <c r="A245" s="16"/>
      <c r="B245" s="9"/>
      <c r="C245" s="17"/>
      <c r="D245" s="22"/>
      <c r="E245" s="9"/>
    </row>
    <row r="246" spans="1:5" x14ac:dyDescent="0.25">
      <c r="A246" s="16"/>
      <c r="B246" s="9"/>
      <c r="C246" s="17"/>
      <c r="D246" s="22"/>
      <c r="E246" s="9"/>
    </row>
    <row r="247" spans="1:5" x14ac:dyDescent="0.25">
      <c r="A247" s="16"/>
      <c r="B247" s="9"/>
      <c r="C247" s="17"/>
      <c r="D247" s="22"/>
      <c r="E247" s="9"/>
    </row>
    <row r="248" spans="1:5" x14ac:dyDescent="0.25">
      <c r="A248" s="16"/>
      <c r="B248" s="9"/>
      <c r="C248" s="17"/>
      <c r="D248" s="22"/>
      <c r="E248" s="9"/>
    </row>
    <row r="249" spans="1:5" x14ac:dyDescent="0.25">
      <c r="A249" s="16"/>
      <c r="B249" s="9"/>
      <c r="C249" s="17"/>
      <c r="D249" s="22"/>
      <c r="E249" s="9"/>
    </row>
    <row r="250" spans="1:5" x14ac:dyDescent="0.25">
      <c r="A250" s="16"/>
      <c r="B250" s="9"/>
      <c r="C250" s="17"/>
      <c r="D250" s="22"/>
      <c r="E250" s="9"/>
    </row>
    <row r="251" spans="1:5" x14ac:dyDescent="0.25">
      <c r="A251" s="16"/>
      <c r="B251" s="9"/>
      <c r="C251" s="17"/>
      <c r="D251" s="22"/>
      <c r="E251" s="9"/>
    </row>
    <row r="252" spans="1:5" x14ac:dyDescent="0.25">
      <c r="A252" s="16"/>
      <c r="B252" s="9"/>
      <c r="C252" s="17"/>
      <c r="D252" s="22"/>
      <c r="E252" s="9"/>
    </row>
    <row r="253" spans="1:5" x14ac:dyDescent="0.25">
      <c r="A253" s="16"/>
      <c r="B253" s="9"/>
      <c r="C253" s="17"/>
      <c r="D253" s="22"/>
      <c r="E253" s="9"/>
    </row>
    <row r="254" spans="1:5" x14ac:dyDescent="0.25">
      <c r="A254" s="16"/>
      <c r="B254" s="9"/>
      <c r="C254" s="17"/>
      <c r="D254" s="22"/>
      <c r="E254" s="9"/>
    </row>
    <row r="255" spans="1:5" x14ac:dyDescent="0.25">
      <c r="A255" s="16"/>
      <c r="B255" s="9"/>
      <c r="C255" s="17"/>
      <c r="D255" s="22"/>
      <c r="E255" s="9"/>
    </row>
    <row r="256" spans="1:5" x14ac:dyDescent="0.25">
      <c r="A256" s="16"/>
      <c r="B256" s="9"/>
      <c r="C256" s="17"/>
      <c r="D256" s="22"/>
      <c r="E256" s="9"/>
    </row>
    <row r="257" spans="1:5" x14ac:dyDescent="0.25">
      <c r="A257" s="16"/>
      <c r="B257" s="9"/>
      <c r="C257" s="17"/>
      <c r="D257" s="22"/>
      <c r="E257" s="9"/>
    </row>
    <row r="258" spans="1:5" x14ac:dyDescent="0.25">
      <c r="A258" s="16"/>
      <c r="B258" s="9"/>
      <c r="C258" s="17"/>
      <c r="D258" s="22"/>
      <c r="E258" s="9"/>
    </row>
    <row r="259" spans="1:5" x14ac:dyDescent="0.25">
      <c r="A259" s="16"/>
      <c r="B259" s="9"/>
      <c r="C259" s="17"/>
      <c r="D259" s="22"/>
      <c r="E259" s="9"/>
    </row>
    <row r="260" spans="1:5" x14ac:dyDescent="0.25">
      <c r="A260" s="16"/>
      <c r="B260" s="9"/>
      <c r="C260" s="17"/>
      <c r="D260" s="22"/>
      <c r="E260" s="9"/>
    </row>
    <row r="261" spans="1:5" x14ac:dyDescent="0.25">
      <c r="A261" s="16"/>
      <c r="B261" s="9"/>
      <c r="C261" s="17"/>
      <c r="D261" s="22"/>
      <c r="E261" s="9"/>
    </row>
    <row r="262" spans="1:5" x14ac:dyDescent="0.25">
      <c r="A262" s="16"/>
      <c r="B262" s="9"/>
      <c r="C262" s="17"/>
      <c r="D262" s="22"/>
      <c r="E262" s="9"/>
    </row>
    <row r="263" spans="1:5" x14ac:dyDescent="0.25">
      <c r="A263" s="16"/>
      <c r="B263" s="9"/>
      <c r="C263" s="17"/>
      <c r="D263" s="22"/>
      <c r="E263" s="9"/>
    </row>
    <row r="264" spans="1:5" x14ac:dyDescent="0.25">
      <c r="A264" s="16"/>
      <c r="B264" s="9"/>
      <c r="C264" s="17"/>
      <c r="D264" s="22"/>
      <c r="E264" s="9"/>
    </row>
    <row r="265" spans="1:5" x14ac:dyDescent="0.25">
      <c r="A265" s="16"/>
      <c r="B265" s="9"/>
      <c r="C265" s="17"/>
      <c r="D265" s="22"/>
      <c r="E265" s="9"/>
    </row>
    <row r="266" spans="1:5" x14ac:dyDescent="0.25">
      <c r="A266" s="16"/>
      <c r="B266" s="9"/>
      <c r="C266" s="17"/>
      <c r="D266" s="22"/>
      <c r="E266" s="9"/>
    </row>
    <row r="267" spans="1:5" x14ac:dyDescent="0.25">
      <c r="A267" s="16"/>
      <c r="B267" s="9"/>
      <c r="C267" s="17"/>
      <c r="D267" s="22"/>
      <c r="E267" s="9"/>
    </row>
    <row r="268" spans="1:5" x14ac:dyDescent="0.25">
      <c r="A268" s="16"/>
      <c r="B268" s="9"/>
      <c r="C268" s="17"/>
      <c r="D268" s="22"/>
      <c r="E268" s="9"/>
    </row>
    <row r="269" spans="1:5" x14ac:dyDescent="0.25">
      <c r="A269" s="16"/>
      <c r="B269" s="9"/>
      <c r="C269" s="17"/>
      <c r="D269" s="22"/>
      <c r="E269" s="9"/>
    </row>
    <row r="270" spans="1:5" x14ac:dyDescent="0.25">
      <c r="A270" s="16"/>
      <c r="B270" s="9"/>
      <c r="C270" s="17"/>
      <c r="D270" s="22"/>
      <c r="E270" s="9"/>
    </row>
    <row r="271" spans="1:5" x14ac:dyDescent="0.25">
      <c r="A271" s="16"/>
      <c r="B271" s="9"/>
      <c r="C271" s="17"/>
      <c r="D271" s="22"/>
      <c r="E271" s="9"/>
    </row>
    <row r="272" spans="1:5" x14ac:dyDescent="0.25">
      <c r="A272" s="16"/>
      <c r="B272" s="9"/>
      <c r="C272" s="17"/>
      <c r="D272" s="22"/>
      <c r="E272" s="9"/>
    </row>
    <row r="273" spans="1:5" x14ac:dyDescent="0.25">
      <c r="A273" s="16"/>
      <c r="B273" s="9"/>
      <c r="C273" s="17"/>
      <c r="D273" s="22"/>
      <c r="E273" s="9"/>
    </row>
    <row r="274" spans="1:5" x14ac:dyDescent="0.25">
      <c r="A274" s="16"/>
      <c r="B274" s="9"/>
      <c r="C274" s="17"/>
      <c r="D274" s="22"/>
      <c r="E274" s="9"/>
    </row>
    <row r="275" spans="1:5" x14ac:dyDescent="0.25">
      <c r="A275" s="16"/>
      <c r="B275" s="9"/>
      <c r="C275" s="17"/>
      <c r="D275" s="22"/>
      <c r="E275" s="9"/>
    </row>
    <row r="276" spans="1:5" x14ac:dyDescent="0.25">
      <c r="A276" s="16"/>
      <c r="B276" s="9"/>
      <c r="C276" s="17"/>
      <c r="D276" s="22"/>
      <c r="E276" s="9"/>
    </row>
    <row r="277" spans="1:5" x14ac:dyDescent="0.25">
      <c r="A277" s="16"/>
      <c r="B277" s="9"/>
      <c r="C277" s="17"/>
      <c r="D277" s="22"/>
      <c r="E277" s="9"/>
    </row>
    <row r="278" spans="1:5" x14ac:dyDescent="0.25">
      <c r="A278" s="16"/>
      <c r="B278" s="9"/>
      <c r="C278" s="17"/>
      <c r="D278" s="22"/>
      <c r="E278" s="9"/>
    </row>
    <row r="279" spans="1:5" x14ac:dyDescent="0.25">
      <c r="A279" s="16"/>
      <c r="B279" s="9"/>
      <c r="C279" s="17"/>
      <c r="D279" s="22"/>
      <c r="E279" s="9"/>
    </row>
    <row r="280" spans="1:5" x14ac:dyDescent="0.25">
      <c r="A280" s="16"/>
      <c r="B280" s="9"/>
      <c r="C280" s="17"/>
      <c r="D280" s="22"/>
      <c r="E280" s="9"/>
    </row>
    <row r="281" spans="1:5" x14ac:dyDescent="0.25">
      <c r="A281" s="16"/>
      <c r="B281" s="9"/>
      <c r="C281" s="17"/>
      <c r="D281" s="22"/>
      <c r="E281" s="9"/>
    </row>
    <row r="282" spans="1:5" x14ac:dyDescent="0.25">
      <c r="A282" s="16"/>
      <c r="B282" s="9"/>
      <c r="C282" s="17"/>
      <c r="D282" s="22"/>
      <c r="E282" s="9"/>
    </row>
    <row r="283" spans="1:5" x14ac:dyDescent="0.25">
      <c r="A283" s="16"/>
      <c r="B283" s="9"/>
      <c r="C283" s="17"/>
      <c r="D283" s="22"/>
      <c r="E283" s="9"/>
    </row>
    <row r="284" spans="1:5" x14ac:dyDescent="0.25">
      <c r="A284" s="16"/>
      <c r="B284" s="9"/>
      <c r="C284" s="17"/>
      <c r="D284" s="22"/>
      <c r="E284" s="9"/>
    </row>
    <row r="285" spans="1:5" x14ac:dyDescent="0.25">
      <c r="A285" s="16"/>
      <c r="B285" s="9"/>
      <c r="C285" s="17"/>
      <c r="D285" s="22"/>
      <c r="E285" s="9"/>
    </row>
    <row r="286" spans="1:5" x14ac:dyDescent="0.25">
      <c r="A286" s="16"/>
      <c r="B286" s="9"/>
      <c r="C286" s="17"/>
      <c r="D286" s="22"/>
      <c r="E286" s="9"/>
    </row>
    <row r="287" spans="1:5" x14ac:dyDescent="0.25">
      <c r="A287" s="16"/>
      <c r="B287" s="9"/>
      <c r="C287" s="17"/>
      <c r="D287" s="22"/>
      <c r="E287" s="9"/>
    </row>
    <row r="288" spans="1:5" x14ac:dyDescent="0.25">
      <c r="A288" s="16"/>
      <c r="B288" s="9"/>
      <c r="C288" s="17"/>
      <c r="D288" s="22"/>
      <c r="E288" s="9"/>
    </row>
    <row r="289" spans="1:5" x14ac:dyDescent="0.25">
      <c r="A289" s="16"/>
      <c r="B289" s="9"/>
      <c r="C289" s="17"/>
      <c r="D289" s="22"/>
      <c r="E289" s="9"/>
    </row>
    <row r="290" spans="1:5" x14ac:dyDescent="0.25">
      <c r="A290" s="16"/>
      <c r="B290" s="9"/>
      <c r="C290" s="17"/>
      <c r="D290" s="22"/>
      <c r="E290" s="9"/>
    </row>
    <row r="291" spans="1:5" x14ac:dyDescent="0.25">
      <c r="A291" s="16"/>
      <c r="B291" s="9"/>
      <c r="C291" s="17"/>
      <c r="D291" s="22"/>
      <c r="E291" s="9"/>
    </row>
    <row r="292" spans="1:5" x14ac:dyDescent="0.25">
      <c r="A292" s="16"/>
      <c r="B292" s="9"/>
      <c r="C292" s="17"/>
      <c r="D292" s="22"/>
      <c r="E292" s="9"/>
    </row>
    <row r="293" spans="1:5" x14ac:dyDescent="0.25">
      <c r="A293" s="16"/>
      <c r="B293" s="9"/>
      <c r="C293" s="17"/>
      <c r="D293" s="22"/>
      <c r="E293" s="9"/>
    </row>
    <row r="294" spans="1:5" x14ac:dyDescent="0.25">
      <c r="A294" s="16"/>
      <c r="B294" s="9"/>
      <c r="C294" s="17"/>
      <c r="D294" s="22"/>
      <c r="E294" s="9"/>
    </row>
    <row r="295" spans="1:5" x14ac:dyDescent="0.25">
      <c r="A295" s="16"/>
      <c r="B295" s="9"/>
      <c r="C295" s="17"/>
      <c r="D295" s="22"/>
      <c r="E295" s="9"/>
    </row>
    <row r="296" spans="1:5" x14ac:dyDescent="0.25">
      <c r="A296" s="16"/>
      <c r="B296" s="9"/>
      <c r="C296" s="17"/>
      <c r="D296" s="22"/>
      <c r="E296" s="9"/>
    </row>
    <row r="297" spans="1:5" x14ac:dyDescent="0.25">
      <c r="A297" s="16"/>
      <c r="B297" s="9"/>
      <c r="C297" s="17"/>
      <c r="D297" s="22"/>
      <c r="E297" s="9"/>
    </row>
    <row r="298" spans="1:5" x14ac:dyDescent="0.25">
      <c r="A298" s="16"/>
      <c r="B298" s="9"/>
      <c r="C298" s="17"/>
      <c r="D298" s="22"/>
      <c r="E298" s="9"/>
    </row>
    <row r="299" spans="1:5" x14ac:dyDescent="0.25">
      <c r="A299" s="16"/>
      <c r="B299" s="9"/>
      <c r="C299" s="17"/>
      <c r="D299" s="22"/>
      <c r="E299" s="9"/>
    </row>
    <row r="300" spans="1:5" x14ac:dyDescent="0.25">
      <c r="A300" s="16"/>
      <c r="B300" s="9"/>
      <c r="C300" s="17"/>
      <c r="D300" s="22"/>
      <c r="E300" s="9"/>
    </row>
    <row r="301" spans="1:5" x14ac:dyDescent="0.25">
      <c r="A301" s="16"/>
      <c r="B301" s="9"/>
      <c r="C301" s="17"/>
      <c r="D301" s="22"/>
      <c r="E301" s="9"/>
    </row>
    <row r="302" spans="1:5" x14ac:dyDescent="0.25">
      <c r="A302" s="16"/>
      <c r="B302" s="9"/>
      <c r="C302" s="17"/>
      <c r="D302" s="22"/>
      <c r="E302" s="9"/>
    </row>
    <row r="303" spans="1:5" x14ac:dyDescent="0.25">
      <c r="A303" s="16"/>
      <c r="B303" s="9"/>
      <c r="C303" s="17"/>
      <c r="D303" s="22"/>
      <c r="E303" s="9"/>
    </row>
    <row r="304" spans="1:5" x14ac:dyDescent="0.25">
      <c r="A304" s="16"/>
      <c r="B304" s="9"/>
      <c r="C304" s="17"/>
      <c r="D304" s="22"/>
      <c r="E304" s="9"/>
    </row>
    <row r="305" spans="1:5" x14ac:dyDescent="0.25">
      <c r="A305" s="16"/>
      <c r="B305" s="9"/>
      <c r="C305" s="17"/>
      <c r="D305" s="22"/>
      <c r="E305" s="9"/>
    </row>
    <row r="306" spans="1:5" x14ac:dyDescent="0.25">
      <c r="A306" s="16"/>
      <c r="B306" s="9"/>
      <c r="C306" s="17"/>
      <c r="D306" s="22"/>
      <c r="E306" s="9"/>
    </row>
    <row r="307" spans="1:5" x14ac:dyDescent="0.25">
      <c r="A307" s="16"/>
      <c r="B307" s="9"/>
      <c r="C307" s="17"/>
      <c r="D307" s="22"/>
      <c r="E307" s="9"/>
    </row>
    <row r="308" spans="1:5" x14ac:dyDescent="0.25">
      <c r="A308" s="16"/>
      <c r="B308" s="9"/>
      <c r="C308" s="17"/>
      <c r="D308" s="22"/>
      <c r="E308" s="9"/>
    </row>
    <row r="309" spans="1:5" x14ac:dyDescent="0.25">
      <c r="A309" s="16"/>
      <c r="B309" s="9"/>
      <c r="C309" s="17"/>
      <c r="D309" s="22"/>
      <c r="E309" s="9"/>
    </row>
    <row r="310" spans="1:5" x14ac:dyDescent="0.25">
      <c r="A310" s="16"/>
      <c r="B310" s="9"/>
      <c r="C310" s="17"/>
      <c r="D310" s="22"/>
      <c r="E310" s="9"/>
    </row>
    <row r="311" spans="1:5" x14ac:dyDescent="0.25">
      <c r="A311" s="16"/>
      <c r="B311" s="9"/>
      <c r="C311" s="17"/>
      <c r="D311" s="22"/>
      <c r="E311" s="9"/>
    </row>
    <row r="312" spans="1:5" x14ac:dyDescent="0.25">
      <c r="A312" s="16"/>
      <c r="B312" s="9"/>
      <c r="C312" s="17"/>
      <c r="D312" s="22"/>
      <c r="E312" s="9"/>
    </row>
    <row r="313" spans="1:5" x14ac:dyDescent="0.25">
      <c r="A313" s="16"/>
      <c r="B313" s="9"/>
      <c r="C313" s="17"/>
      <c r="D313" s="22"/>
      <c r="E313" s="9"/>
    </row>
    <row r="314" spans="1:5" x14ac:dyDescent="0.25">
      <c r="A314" s="16"/>
      <c r="B314" s="9"/>
      <c r="C314" s="17"/>
      <c r="D314" s="22"/>
      <c r="E314" s="9"/>
    </row>
    <row r="315" spans="1:5" x14ac:dyDescent="0.25">
      <c r="A315" s="16"/>
      <c r="B315" s="9"/>
      <c r="C315" s="17"/>
      <c r="D315" s="22"/>
      <c r="E315" s="9"/>
    </row>
    <row r="316" spans="1:5" x14ac:dyDescent="0.25">
      <c r="A316" s="16"/>
      <c r="B316" s="9"/>
      <c r="C316" s="17"/>
      <c r="D316" s="22"/>
      <c r="E316" s="9"/>
    </row>
    <row r="317" spans="1:5" x14ac:dyDescent="0.25">
      <c r="A317" s="16"/>
      <c r="B317" s="9"/>
      <c r="C317" s="17"/>
      <c r="D317" s="22"/>
      <c r="E317" s="9"/>
    </row>
    <row r="318" spans="1:5" x14ac:dyDescent="0.25">
      <c r="A318" s="16"/>
      <c r="B318" s="9"/>
      <c r="C318" s="17"/>
      <c r="D318" s="22"/>
      <c r="E318" s="9"/>
    </row>
    <row r="319" spans="1:5" x14ac:dyDescent="0.25">
      <c r="A319" s="16"/>
      <c r="B319" s="9"/>
      <c r="C319" s="17"/>
      <c r="D319" s="22"/>
      <c r="E319" s="9"/>
    </row>
    <row r="320" spans="1:5" x14ac:dyDescent="0.25">
      <c r="A320" s="16"/>
      <c r="B320" s="9"/>
      <c r="C320" s="17"/>
      <c r="D320" s="22"/>
      <c r="E320" s="9"/>
    </row>
    <row r="321" spans="1:5" x14ac:dyDescent="0.25">
      <c r="A321" s="16"/>
      <c r="B321" s="9"/>
      <c r="C321" s="17"/>
      <c r="D321" s="22"/>
      <c r="E321" s="9"/>
    </row>
    <row r="322" spans="1:5" x14ac:dyDescent="0.25">
      <c r="A322" s="16"/>
      <c r="B322" s="9"/>
      <c r="C322" s="17"/>
      <c r="D322" s="22"/>
      <c r="E322" s="9"/>
    </row>
    <row r="323" spans="1:5" x14ac:dyDescent="0.25">
      <c r="A323" s="16"/>
      <c r="B323" s="9"/>
      <c r="C323" s="17"/>
      <c r="D323" s="22"/>
      <c r="E323" s="9"/>
    </row>
    <row r="324" spans="1:5" x14ac:dyDescent="0.25">
      <c r="A324" s="16"/>
      <c r="B324" s="9"/>
      <c r="C324" s="17"/>
      <c r="D324" s="22"/>
      <c r="E324" s="9"/>
    </row>
    <row r="325" spans="1:5" x14ac:dyDescent="0.25">
      <c r="A325" s="16"/>
      <c r="B325" s="9"/>
      <c r="C325" s="17"/>
      <c r="D325" s="22"/>
      <c r="E325" s="9"/>
    </row>
    <row r="326" spans="1:5" x14ac:dyDescent="0.25">
      <c r="A326" s="16"/>
      <c r="B326" s="9"/>
      <c r="C326" s="17"/>
      <c r="D326" s="22"/>
      <c r="E326" s="9"/>
    </row>
    <row r="327" spans="1:5" x14ac:dyDescent="0.25">
      <c r="A327" s="16"/>
      <c r="B327" s="9"/>
      <c r="C327" s="17"/>
      <c r="D327" s="22"/>
      <c r="E327" s="9"/>
    </row>
    <row r="328" spans="1:5" x14ac:dyDescent="0.25">
      <c r="A328" s="16"/>
      <c r="B328" s="9"/>
      <c r="C328" s="17"/>
      <c r="D328" s="22"/>
      <c r="E328" s="9"/>
    </row>
    <row r="329" spans="1:5" x14ac:dyDescent="0.25">
      <c r="A329" s="16"/>
      <c r="B329" s="9"/>
      <c r="C329" s="17"/>
      <c r="D329" s="22"/>
      <c r="E329" s="9"/>
    </row>
    <row r="330" spans="1:5" x14ac:dyDescent="0.25">
      <c r="A330" s="16"/>
      <c r="B330" s="9"/>
      <c r="C330" s="17"/>
      <c r="D330" s="22"/>
      <c r="E330" s="9"/>
    </row>
    <row r="331" spans="1:5" x14ac:dyDescent="0.25">
      <c r="A331" s="16"/>
      <c r="B331" s="9"/>
      <c r="C331" s="17"/>
      <c r="D331" s="22"/>
      <c r="E331" s="9"/>
    </row>
    <row r="332" spans="1:5" x14ac:dyDescent="0.25">
      <c r="A332" s="16"/>
      <c r="B332" s="9"/>
      <c r="C332" s="17"/>
      <c r="D332" s="22"/>
      <c r="E332" s="9"/>
    </row>
    <row r="333" spans="1:5" x14ac:dyDescent="0.25">
      <c r="A333" s="16"/>
      <c r="B333" s="9"/>
      <c r="C333" s="17"/>
      <c r="D333" s="22"/>
      <c r="E333" s="9"/>
    </row>
    <row r="334" spans="1:5" x14ac:dyDescent="0.25">
      <c r="A334" s="16"/>
      <c r="B334" s="9"/>
      <c r="C334" s="17"/>
      <c r="D334" s="22"/>
      <c r="E334" s="9"/>
    </row>
    <row r="335" spans="1:5" x14ac:dyDescent="0.25">
      <c r="A335" s="16"/>
      <c r="B335" s="9"/>
      <c r="C335" s="17"/>
      <c r="D335" s="22"/>
      <c r="E335" s="9"/>
    </row>
    <row r="336" spans="1:5" x14ac:dyDescent="0.25">
      <c r="A336" s="16"/>
      <c r="B336" s="9"/>
      <c r="C336" s="17"/>
      <c r="D336" s="22"/>
      <c r="E336" s="9"/>
    </row>
    <row r="337" spans="1:5" x14ac:dyDescent="0.25">
      <c r="A337" s="16"/>
      <c r="B337" s="9"/>
      <c r="C337" s="17"/>
      <c r="D337" s="22"/>
      <c r="E337" s="9"/>
    </row>
    <row r="338" spans="1:5" x14ac:dyDescent="0.25">
      <c r="A338" s="16"/>
      <c r="B338" s="9"/>
      <c r="C338" s="17"/>
      <c r="D338" s="22"/>
      <c r="E338" s="9"/>
    </row>
    <row r="339" spans="1:5" x14ac:dyDescent="0.25">
      <c r="A339" s="16"/>
      <c r="B339" s="9"/>
      <c r="C339" s="17"/>
      <c r="D339" s="22"/>
      <c r="E339" s="9"/>
    </row>
    <row r="340" spans="1:5" x14ac:dyDescent="0.25">
      <c r="A340" s="16"/>
      <c r="B340" s="9"/>
      <c r="C340" s="17"/>
      <c r="D340" s="22"/>
      <c r="E340" s="9"/>
    </row>
    <row r="341" spans="1:5" x14ac:dyDescent="0.25">
      <c r="A341" s="16"/>
      <c r="B341" s="9"/>
      <c r="C341" s="17"/>
      <c r="D341" s="22"/>
      <c r="E341" s="9"/>
    </row>
    <row r="342" spans="1:5" x14ac:dyDescent="0.25">
      <c r="A342" s="16"/>
      <c r="B342" s="9"/>
      <c r="C342" s="17"/>
      <c r="D342" s="22"/>
      <c r="E342" s="9"/>
    </row>
    <row r="343" spans="1:5" x14ac:dyDescent="0.25">
      <c r="A343" s="16"/>
      <c r="B343" s="9"/>
      <c r="C343" s="17"/>
      <c r="D343" s="22"/>
      <c r="E343" s="9"/>
    </row>
    <row r="344" spans="1:5" x14ac:dyDescent="0.25">
      <c r="A344" s="16"/>
      <c r="B344" s="9"/>
      <c r="C344" s="17"/>
      <c r="D344" s="22"/>
      <c r="E344" s="9"/>
    </row>
    <row r="345" spans="1:5" x14ac:dyDescent="0.25">
      <c r="A345" s="16"/>
      <c r="B345" s="9"/>
      <c r="C345" s="17"/>
      <c r="D345" s="22"/>
      <c r="E345" s="9"/>
    </row>
    <row r="346" spans="1:5" x14ac:dyDescent="0.25">
      <c r="A346" s="16"/>
      <c r="B346" s="9"/>
      <c r="C346" s="17"/>
      <c r="D346" s="22"/>
      <c r="E346" s="9"/>
    </row>
    <row r="347" spans="1:5" x14ac:dyDescent="0.25">
      <c r="A347" s="16"/>
      <c r="B347" s="9"/>
      <c r="C347" s="17"/>
      <c r="D347" s="22"/>
      <c r="E347" s="9"/>
    </row>
    <row r="348" spans="1:5" x14ac:dyDescent="0.25">
      <c r="A348" s="16"/>
      <c r="B348" s="9"/>
      <c r="C348" s="17"/>
      <c r="D348" s="22"/>
      <c r="E348" s="9"/>
    </row>
    <row r="349" spans="1:5" x14ac:dyDescent="0.25">
      <c r="A349" s="16"/>
      <c r="B349" s="9"/>
      <c r="C349" s="17"/>
      <c r="D349" s="22"/>
      <c r="E349" s="9"/>
    </row>
    <row r="350" spans="1:5" x14ac:dyDescent="0.25">
      <c r="A350" s="16"/>
      <c r="B350" s="9"/>
      <c r="C350" s="17"/>
      <c r="D350" s="22"/>
      <c r="E350" s="9"/>
    </row>
    <row r="351" spans="1:5" x14ac:dyDescent="0.25">
      <c r="A351" s="16"/>
      <c r="B351" s="9"/>
      <c r="C351" s="17"/>
      <c r="D351" s="22"/>
      <c r="E351" s="9"/>
    </row>
    <row r="352" spans="1:5" x14ac:dyDescent="0.25">
      <c r="A352" s="16"/>
      <c r="B352" s="9"/>
      <c r="C352" s="17"/>
      <c r="D352" s="22"/>
      <c r="E352" s="9"/>
    </row>
    <row r="353" spans="1:5" x14ac:dyDescent="0.25">
      <c r="A353" s="16"/>
      <c r="B353" s="9"/>
      <c r="C353" s="17"/>
      <c r="D353" s="22"/>
      <c r="E353" s="9"/>
    </row>
    <row r="354" spans="1:5" x14ac:dyDescent="0.25">
      <c r="A354" s="16"/>
      <c r="B354" s="9"/>
      <c r="C354" s="17"/>
      <c r="D354" s="22"/>
      <c r="E354" s="9"/>
    </row>
    <row r="355" spans="1:5" x14ac:dyDescent="0.25">
      <c r="A355" s="16"/>
      <c r="B355" s="9"/>
      <c r="C355" s="17"/>
      <c r="D355" s="22"/>
      <c r="E355" s="9"/>
    </row>
    <row r="356" spans="1:5" x14ac:dyDescent="0.25">
      <c r="A356" s="16"/>
      <c r="B356" s="9"/>
      <c r="C356" s="17"/>
      <c r="D356" s="22"/>
      <c r="E356" s="9"/>
    </row>
    <row r="357" spans="1:5" x14ac:dyDescent="0.25">
      <c r="A357" s="16"/>
      <c r="B357" s="9"/>
      <c r="C357" s="17"/>
      <c r="D357" s="22"/>
      <c r="E357" s="9"/>
    </row>
    <row r="358" spans="1:5" x14ac:dyDescent="0.25">
      <c r="A358" s="16"/>
      <c r="B358" s="9"/>
      <c r="C358" s="17"/>
      <c r="D358" s="22"/>
      <c r="E358" s="9"/>
    </row>
    <row r="359" spans="1:5" x14ac:dyDescent="0.25">
      <c r="A359" s="16"/>
      <c r="B359" s="9"/>
      <c r="C359" s="17"/>
      <c r="D359" s="22"/>
      <c r="E359" s="9"/>
    </row>
    <row r="360" spans="1:5" x14ac:dyDescent="0.25">
      <c r="A360" s="16"/>
      <c r="B360" s="9"/>
      <c r="C360" s="17"/>
      <c r="D360" s="22"/>
      <c r="E360" s="9"/>
    </row>
    <row r="361" spans="1:5" x14ac:dyDescent="0.25">
      <c r="A361" s="16"/>
      <c r="B361" s="9"/>
      <c r="C361" s="17"/>
      <c r="D361" s="22"/>
      <c r="E361" s="9"/>
    </row>
    <row r="362" spans="1:5" x14ac:dyDescent="0.25">
      <c r="A362" s="16"/>
      <c r="B362" s="9"/>
      <c r="C362" s="17"/>
      <c r="D362" s="22"/>
      <c r="E362" s="9"/>
    </row>
    <row r="363" spans="1:5" x14ac:dyDescent="0.25">
      <c r="A363" s="16"/>
      <c r="B363" s="9"/>
      <c r="C363" s="17"/>
      <c r="D363" s="22"/>
      <c r="E363" s="9"/>
    </row>
    <row r="364" spans="1:5" x14ac:dyDescent="0.25">
      <c r="A364" s="16"/>
      <c r="B364" s="9"/>
      <c r="C364" s="17"/>
      <c r="D364" s="22"/>
      <c r="E364" s="9"/>
    </row>
    <row r="365" spans="1:5" x14ac:dyDescent="0.25">
      <c r="A365" s="16"/>
      <c r="B365" s="9"/>
      <c r="C365" s="17"/>
      <c r="D365" s="22"/>
      <c r="E365" s="9"/>
    </row>
    <row r="366" spans="1:5" x14ac:dyDescent="0.25">
      <c r="A366" s="16"/>
      <c r="B366" s="9"/>
      <c r="C366" s="17"/>
      <c r="D366" s="22"/>
      <c r="E366" s="9"/>
    </row>
    <row r="367" spans="1:5" x14ac:dyDescent="0.25">
      <c r="A367" s="16"/>
      <c r="B367" s="9"/>
      <c r="C367" s="17"/>
      <c r="D367" s="22"/>
      <c r="E367" s="9"/>
    </row>
    <row r="368" spans="1:5" x14ac:dyDescent="0.25">
      <c r="A368" s="16"/>
      <c r="B368" s="9"/>
      <c r="C368" s="17"/>
      <c r="D368" s="22"/>
      <c r="E368" s="9"/>
    </row>
    <row r="369" spans="1:5" x14ac:dyDescent="0.25">
      <c r="A369" s="16"/>
      <c r="B369" s="9"/>
      <c r="C369" s="17"/>
      <c r="D369" s="22"/>
      <c r="E369" s="9"/>
    </row>
    <row r="370" spans="1:5" x14ac:dyDescent="0.25">
      <c r="A370" s="16"/>
      <c r="B370" s="9"/>
      <c r="C370" s="17"/>
      <c r="D370" s="22"/>
      <c r="E370" s="9"/>
    </row>
    <row r="371" spans="1:5" x14ac:dyDescent="0.25">
      <c r="A371" s="16"/>
      <c r="B371" s="9"/>
      <c r="C371" s="17"/>
      <c r="D371" s="22"/>
      <c r="E371" s="9"/>
    </row>
    <row r="372" spans="1:5" x14ac:dyDescent="0.25">
      <c r="A372" s="16"/>
      <c r="B372" s="9"/>
      <c r="C372" s="17"/>
      <c r="D372" s="22"/>
      <c r="E372" s="9"/>
    </row>
    <row r="373" spans="1:5" x14ac:dyDescent="0.25">
      <c r="A373" s="16"/>
      <c r="B373" s="9"/>
      <c r="C373" s="17"/>
      <c r="D373" s="22"/>
      <c r="E373" s="9"/>
    </row>
    <row r="374" spans="1:5" x14ac:dyDescent="0.25">
      <c r="A374" s="16"/>
      <c r="B374" s="9"/>
      <c r="C374" s="17"/>
      <c r="D374" s="22"/>
      <c r="E374" s="9"/>
    </row>
    <row r="375" spans="1:5" x14ac:dyDescent="0.25">
      <c r="A375" s="16"/>
      <c r="B375" s="9"/>
      <c r="C375" s="17"/>
      <c r="D375" s="22"/>
      <c r="E375" s="9"/>
    </row>
    <row r="376" spans="1:5" x14ac:dyDescent="0.25">
      <c r="A376" s="16"/>
      <c r="B376" s="9"/>
      <c r="C376" s="17"/>
      <c r="D376" s="22"/>
      <c r="E376" s="9"/>
    </row>
    <row r="377" spans="1:5" x14ac:dyDescent="0.25">
      <c r="A377" s="16"/>
      <c r="B377" s="9"/>
      <c r="C377" s="17"/>
      <c r="D377" s="22"/>
      <c r="E377" s="9"/>
    </row>
    <row r="378" spans="1:5" x14ac:dyDescent="0.25">
      <c r="A378" s="16"/>
      <c r="B378" s="9"/>
      <c r="C378" s="17"/>
      <c r="D378" s="22"/>
      <c r="E378" s="9"/>
    </row>
    <row r="379" spans="1:5" x14ac:dyDescent="0.25">
      <c r="A379" s="16"/>
      <c r="B379" s="9"/>
      <c r="C379" s="17"/>
      <c r="D379" s="22"/>
      <c r="E379" s="9"/>
    </row>
    <row r="380" spans="1:5" x14ac:dyDescent="0.25">
      <c r="A380" s="16"/>
      <c r="B380" s="9"/>
      <c r="C380" s="17"/>
      <c r="D380" s="22"/>
      <c r="E380" s="9"/>
    </row>
    <row r="381" spans="1:5" x14ac:dyDescent="0.25">
      <c r="A381" s="16"/>
      <c r="B381" s="9"/>
      <c r="C381" s="17"/>
      <c r="D381" s="22"/>
      <c r="E381" s="9"/>
    </row>
    <row r="382" spans="1:5" x14ac:dyDescent="0.25">
      <c r="A382" s="16"/>
      <c r="B382" s="9"/>
      <c r="C382" s="17"/>
      <c r="D382" s="22"/>
      <c r="E382" s="9"/>
    </row>
    <row r="383" spans="1:5" x14ac:dyDescent="0.25">
      <c r="A383" s="16"/>
      <c r="B383" s="9"/>
      <c r="C383" s="17"/>
      <c r="D383" s="22"/>
      <c r="E383" s="9"/>
    </row>
    <row r="384" spans="1:5" x14ac:dyDescent="0.25">
      <c r="A384" s="16"/>
      <c r="B384" s="9"/>
      <c r="C384" s="17"/>
      <c r="D384" s="22"/>
      <c r="E384" s="9"/>
    </row>
    <row r="385" spans="1:5" x14ac:dyDescent="0.25">
      <c r="A385" s="16"/>
      <c r="B385" s="9"/>
      <c r="C385" s="17"/>
      <c r="D385" s="22"/>
      <c r="E385" s="9"/>
    </row>
    <row r="386" spans="1:5" x14ac:dyDescent="0.25">
      <c r="A386" s="16"/>
      <c r="B386" s="9"/>
      <c r="C386" s="17"/>
      <c r="D386" s="22"/>
      <c r="E386" s="9"/>
    </row>
    <row r="387" spans="1:5" x14ac:dyDescent="0.25">
      <c r="A387" s="16"/>
      <c r="B387" s="9"/>
      <c r="C387" s="17"/>
      <c r="D387" s="22"/>
      <c r="E387" s="9"/>
    </row>
    <row r="388" spans="1:5" x14ac:dyDescent="0.25">
      <c r="A388" s="16"/>
      <c r="B388" s="9"/>
      <c r="C388" s="17"/>
      <c r="D388" s="22"/>
      <c r="E388" s="9"/>
    </row>
    <row r="389" spans="1:5" x14ac:dyDescent="0.25">
      <c r="A389" s="16"/>
      <c r="B389" s="9"/>
      <c r="C389" s="17"/>
      <c r="D389" s="22"/>
      <c r="E389" s="9"/>
    </row>
    <row r="390" spans="1:5" x14ac:dyDescent="0.25">
      <c r="A390" s="16"/>
      <c r="B390" s="9"/>
      <c r="C390" s="17"/>
      <c r="D390" s="22"/>
      <c r="E390" s="9"/>
    </row>
    <row r="391" spans="1:5" x14ac:dyDescent="0.25">
      <c r="A391" s="16"/>
      <c r="B391" s="9"/>
      <c r="C391" s="17"/>
      <c r="D391" s="22"/>
      <c r="E391" s="9"/>
    </row>
    <row r="392" spans="1:5" x14ac:dyDescent="0.25">
      <c r="A392" s="16"/>
      <c r="B392" s="9"/>
      <c r="C392" s="17"/>
      <c r="D392" s="22"/>
      <c r="E392" s="9"/>
    </row>
    <row r="393" spans="1:5" x14ac:dyDescent="0.25">
      <c r="A393" s="16"/>
      <c r="B393" s="9"/>
      <c r="C393" s="17"/>
      <c r="D393" s="22"/>
      <c r="E393" s="9"/>
    </row>
    <row r="394" spans="1:5" x14ac:dyDescent="0.25">
      <c r="A394" s="16"/>
      <c r="B394" s="9"/>
      <c r="C394" s="17"/>
      <c r="D394" s="22"/>
      <c r="E394" s="9"/>
    </row>
    <row r="395" spans="1:5" x14ac:dyDescent="0.25">
      <c r="A395" s="16"/>
      <c r="B395" s="9"/>
      <c r="C395" s="17"/>
      <c r="D395" s="22"/>
      <c r="E395" s="9"/>
    </row>
    <row r="396" spans="1:5" x14ac:dyDescent="0.25">
      <c r="A396" s="16"/>
      <c r="B396" s="9"/>
      <c r="C396" s="17"/>
      <c r="D396" s="22"/>
      <c r="E396" s="9"/>
    </row>
    <row r="397" spans="1:5" x14ac:dyDescent="0.25">
      <c r="A397" s="16"/>
      <c r="B397" s="9"/>
      <c r="C397" s="17"/>
      <c r="D397" s="22"/>
      <c r="E397" s="9"/>
    </row>
    <row r="398" spans="1:5" x14ac:dyDescent="0.25">
      <c r="A398" s="16"/>
      <c r="B398" s="9"/>
      <c r="C398" s="17"/>
      <c r="D398" s="22"/>
      <c r="E398" s="9"/>
    </row>
    <row r="399" spans="1:5" x14ac:dyDescent="0.25">
      <c r="A399" s="16"/>
      <c r="B399" s="9"/>
      <c r="C399" s="17"/>
      <c r="D399" s="22"/>
      <c r="E399" s="9"/>
    </row>
    <row r="400" spans="1:5" x14ac:dyDescent="0.25">
      <c r="A400" s="16"/>
      <c r="B400" s="9"/>
      <c r="C400" s="17"/>
      <c r="D400" s="22"/>
      <c r="E400" s="9"/>
    </row>
    <row r="401" spans="1:5" x14ac:dyDescent="0.25">
      <c r="A401" s="16"/>
      <c r="B401" s="9"/>
      <c r="C401" s="17"/>
      <c r="D401" s="22"/>
      <c r="E401" s="9"/>
    </row>
    <row r="402" spans="1:5" x14ac:dyDescent="0.25">
      <c r="A402" s="16"/>
      <c r="B402" s="9"/>
      <c r="C402" s="17"/>
      <c r="D402" s="22"/>
      <c r="E402" s="9"/>
    </row>
    <row r="403" spans="1:5" x14ac:dyDescent="0.25">
      <c r="A403" s="16"/>
      <c r="B403" s="9"/>
      <c r="C403" s="17"/>
      <c r="D403" s="22"/>
      <c r="E403" s="9"/>
    </row>
    <row r="404" spans="1:5" x14ac:dyDescent="0.25">
      <c r="A404" s="16"/>
      <c r="B404" s="9"/>
      <c r="C404" s="17"/>
      <c r="D404" s="22"/>
      <c r="E404" s="9"/>
    </row>
    <row r="405" spans="1:5" x14ac:dyDescent="0.25">
      <c r="A405" s="16"/>
      <c r="B405" s="9"/>
      <c r="C405" s="17"/>
      <c r="D405" s="22"/>
      <c r="E405" s="9"/>
    </row>
    <row r="406" spans="1:5" x14ac:dyDescent="0.25">
      <c r="A406" s="16"/>
      <c r="B406" s="9"/>
      <c r="C406" s="17"/>
      <c r="D406" s="22"/>
      <c r="E406" s="9"/>
    </row>
    <row r="407" spans="1:5" x14ac:dyDescent="0.25">
      <c r="A407" s="16"/>
      <c r="B407" s="9"/>
      <c r="C407" s="17"/>
      <c r="D407" s="22"/>
      <c r="E407" s="9"/>
    </row>
    <row r="408" spans="1:5" x14ac:dyDescent="0.25">
      <c r="A408" s="16"/>
      <c r="B408" s="9"/>
      <c r="C408" s="17"/>
      <c r="D408" s="22"/>
      <c r="E408" s="9"/>
    </row>
    <row r="409" spans="1:5" x14ac:dyDescent="0.25">
      <c r="A409" s="16"/>
      <c r="B409" s="9"/>
      <c r="C409" s="17"/>
      <c r="D409" s="22"/>
      <c r="E409" s="9"/>
    </row>
    <row r="410" spans="1:5" x14ac:dyDescent="0.25">
      <c r="A410" s="16"/>
      <c r="B410" s="9"/>
      <c r="C410" s="17"/>
      <c r="D410" s="22"/>
      <c r="E410" s="9"/>
    </row>
    <row r="411" spans="1:5" x14ac:dyDescent="0.25">
      <c r="A411" s="16"/>
      <c r="B411" s="9"/>
      <c r="C411" s="17"/>
      <c r="D411" s="22"/>
      <c r="E411" s="9"/>
    </row>
    <row r="412" spans="1:5" x14ac:dyDescent="0.25">
      <c r="A412" s="16"/>
      <c r="B412" s="9"/>
      <c r="C412" s="17"/>
      <c r="D412" s="22"/>
      <c r="E412" s="9"/>
    </row>
    <row r="413" spans="1:5" x14ac:dyDescent="0.25">
      <c r="A413" s="16"/>
      <c r="B413" s="9"/>
      <c r="C413" s="17"/>
      <c r="D413" s="22"/>
      <c r="E413" s="9"/>
    </row>
    <row r="414" spans="1:5" x14ac:dyDescent="0.25">
      <c r="A414" s="16"/>
      <c r="B414" s="9"/>
      <c r="C414" s="17"/>
      <c r="D414" s="22"/>
      <c r="E414" s="9"/>
    </row>
    <row r="415" spans="1:5" x14ac:dyDescent="0.25">
      <c r="A415" s="16"/>
      <c r="B415" s="9"/>
      <c r="C415" s="17"/>
      <c r="D415" s="22"/>
      <c r="E415" s="9"/>
    </row>
    <row r="416" spans="1:5" x14ac:dyDescent="0.25">
      <c r="A416" s="16"/>
      <c r="B416" s="9"/>
      <c r="C416" s="17"/>
      <c r="D416" s="22"/>
      <c r="E416" s="9"/>
    </row>
    <row r="417" spans="1:5" x14ac:dyDescent="0.25">
      <c r="A417" s="16"/>
      <c r="B417" s="9"/>
      <c r="C417" s="17"/>
      <c r="D417" s="22"/>
      <c r="E417" s="9"/>
    </row>
    <row r="418" spans="1:5" x14ac:dyDescent="0.25">
      <c r="A418" s="16"/>
      <c r="B418" s="9"/>
      <c r="C418" s="17"/>
      <c r="D418" s="22"/>
      <c r="E418" s="9"/>
    </row>
    <row r="419" spans="1:5" x14ac:dyDescent="0.25">
      <c r="A419" s="16"/>
      <c r="B419" s="9"/>
      <c r="C419" s="17"/>
      <c r="D419" s="22"/>
      <c r="E419" s="9"/>
    </row>
    <row r="420" spans="1:5" x14ac:dyDescent="0.25">
      <c r="A420" s="16"/>
      <c r="B420" s="9"/>
      <c r="C420" s="17"/>
      <c r="D420" s="22"/>
      <c r="E420" s="9"/>
    </row>
    <row r="421" spans="1:5" x14ac:dyDescent="0.25">
      <c r="A421" s="16"/>
      <c r="B421" s="9"/>
      <c r="C421" s="17"/>
      <c r="D421" s="22"/>
      <c r="E421" s="9"/>
    </row>
    <row r="422" spans="1:5" x14ac:dyDescent="0.25">
      <c r="A422" s="16"/>
      <c r="B422" s="9"/>
      <c r="C422" s="17"/>
      <c r="D422" s="22"/>
      <c r="E422" s="9"/>
    </row>
    <row r="423" spans="1:5" x14ac:dyDescent="0.25">
      <c r="A423" s="16"/>
      <c r="B423" s="9"/>
      <c r="C423" s="17"/>
      <c r="D423" s="22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H26" sqref="H26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53"/>
      <c r="C1" s="53"/>
      <c r="D1" s="53"/>
      <c r="E1" s="53"/>
      <c r="F1" s="54"/>
      <c r="G1" s="54"/>
      <c r="H1" s="54"/>
    </row>
    <row r="2" spans="1:14" x14ac:dyDescent="0.25">
      <c r="A2" s="55"/>
      <c r="B2" s="56"/>
      <c r="C2" s="53"/>
      <c r="D2" s="53"/>
      <c r="E2" s="53"/>
      <c r="F2" s="54"/>
      <c r="G2" s="54"/>
      <c r="H2" s="54"/>
    </row>
    <row r="3" spans="1:14" x14ac:dyDescent="0.25">
      <c r="A3" s="55"/>
      <c r="B3" s="56"/>
      <c r="C3" s="56"/>
      <c r="D3" s="56"/>
      <c r="E3" s="56"/>
      <c r="F3" s="54"/>
      <c r="G3" s="54"/>
      <c r="H3" s="54"/>
      <c r="I3" s="54"/>
    </row>
    <row r="4" spans="1:14" x14ac:dyDescent="0.25">
      <c r="A4" s="57" t="s">
        <v>0</v>
      </c>
      <c r="B4" s="58" t="s">
        <v>1</v>
      </c>
      <c r="C4" s="58" t="s">
        <v>2</v>
      </c>
      <c r="D4" s="59" t="s">
        <v>3</v>
      </c>
      <c r="E4" s="60" t="s">
        <v>20</v>
      </c>
      <c r="F4" s="61"/>
      <c r="G4" s="62" t="s">
        <v>4</v>
      </c>
      <c r="H4" s="63"/>
      <c r="I4" s="63"/>
    </row>
    <row r="5" spans="1:14" x14ac:dyDescent="0.25">
      <c r="A5" s="64">
        <v>16</v>
      </c>
      <c r="B5" s="65">
        <v>137.80000000000001</v>
      </c>
      <c r="C5" s="66">
        <v>0.6874309837962963</v>
      </c>
      <c r="D5" s="67">
        <f t="shared" ref="D5:D68" si="0">ROUND(A5*B5,4)</f>
        <v>2204.8000000000002</v>
      </c>
      <c r="E5" s="65" t="s">
        <v>21</v>
      </c>
      <c r="F5" s="68"/>
      <c r="G5" s="69" t="s">
        <v>5</v>
      </c>
      <c r="H5" s="70" t="s">
        <v>6</v>
      </c>
      <c r="I5" s="71" t="s">
        <v>7</v>
      </c>
    </row>
    <row r="6" spans="1:14" x14ac:dyDescent="0.25">
      <c r="A6" s="64">
        <v>123</v>
      </c>
      <c r="B6" s="65">
        <v>137.5</v>
      </c>
      <c r="C6" s="66">
        <v>0.68263037037037044</v>
      </c>
      <c r="D6" s="67">
        <f t="shared" si="0"/>
        <v>16912.5</v>
      </c>
      <c r="E6" s="65" t="s">
        <v>21</v>
      </c>
      <c r="F6" s="68"/>
      <c r="G6" s="72" t="s">
        <v>21</v>
      </c>
      <c r="H6" s="73">
        <f>SUM(A5:A10000)</f>
        <v>5513</v>
      </c>
      <c r="I6" s="74">
        <f>SUM(D5:D10000)</f>
        <v>745059.49999999977</v>
      </c>
      <c r="N6" s="4"/>
    </row>
    <row r="7" spans="1:14" x14ac:dyDescent="0.25">
      <c r="A7" s="64">
        <v>120</v>
      </c>
      <c r="B7" s="65">
        <v>137.15</v>
      </c>
      <c r="C7" s="66">
        <v>0.67439686342592597</v>
      </c>
      <c r="D7" s="67">
        <f t="shared" si="0"/>
        <v>16458</v>
      </c>
      <c r="E7" s="65" t="s">
        <v>21</v>
      </c>
      <c r="F7" s="68"/>
      <c r="G7" s="75" t="s">
        <v>8</v>
      </c>
      <c r="H7" s="76">
        <f>H6</f>
        <v>5513</v>
      </c>
      <c r="I7" s="77">
        <f>I6</f>
        <v>745059.49999999977</v>
      </c>
      <c r="N7" s="4"/>
    </row>
    <row r="8" spans="1:14" x14ac:dyDescent="0.25">
      <c r="A8" s="64">
        <v>77</v>
      </c>
      <c r="B8" s="65">
        <v>137.05000000000001</v>
      </c>
      <c r="C8" s="66">
        <v>0.66784599537037037</v>
      </c>
      <c r="D8" s="67">
        <f t="shared" si="0"/>
        <v>10552.85</v>
      </c>
      <c r="E8" s="65" t="s">
        <v>21</v>
      </c>
      <c r="F8" s="68"/>
      <c r="G8" s="54"/>
      <c r="H8" s="54"/>
      <c r="I8" s="54"/>
      <c r="N8" s="4"/>
    </row>
    <row r="9" spans="1:14" x14ac:dyDescent="0.25">
      <c r="A9" s="64">
        <v>58</v>
      </c>
      <c r="B9" s="65">
        <v>137.1</v>
      </c>
      <c r="C9" s="66">
        <v>0.66784182870370368</v>
      </c>
      <c r="D9" s="67">
        <f t="shared" si="0"/>
        <v>7951.8</v>
      </c>
      <c r="E9" s="65" t="s">
        <v>21</v>
      </c>
      <c r="F9" s="68"/>
      <c r="G9" s="78" t="s">
        <v>9</v>
      </c>
      <c r="H9" s="79">
        <v>43865</v>
      </c>
    </row>
    <row r="10" spans="1:14" x14ac:dyDescent="0.25">
      <c r="A10" s="64">
        <v>78</v>
      </c>
      <c r="B10" s="65">
        <v>136.94999999999999</v>
      </c>
      <c r="C10" s="66">
        <v>0.66251879629629629</v>
      </c>
      <c r="D10" s="67">
        <f t="shared" si="0"/>
        <v>10682.1</v>
      </c>
      <c r="E10" s="65" t="s">
        <v>21</v>
      </c>
      <c r="F10" s="68"/>
      <c r="G10" s="80" t="s">
        <v>10</v>
      </c>
      <c r="H10" s="81" t="s">
        <v>27</v>
      </c>
    </row>
    <row r="11" spans="1:14" x14ac:dyDescent="0.25">
      <c r="A11" s="64">
        <v>64</v>
      </c>
      <c r="B11" s="65">
        <v>137</v>
      </c>
      <c r="C11" s="66">
        <v>0.6565951157407407</v>
      </c>
      <c r="D11" s="67">
        <f t="shared" si="0"/>
        <v>8768</v>
      </c>
      <c r="E11" s="65" t="s">
        <v>21</v>
      </c>
      <c r="F11" s="68"/>
      <c r="G11" s="82" t="s">
        <v>11</v>
      </c>
      <c r="H11" s="81" t="s">
        <v>28</v>
      </c>
      <c r="I11" s="5"/>
    </row>
    <row r="12" spans="1:14" x14ac:dyDescent="0.25">
      <c r="A12" s="64">
        <v>16</v>
      </c>
      <c r="B12" s="65">
        <v>136.94999999999999</v>
      </c>
      <c r="C12" s="66">
        <v>0.64632106481481488</v>
      </c>
      <c r="D12" s="67">
        <f t="shared" si="0"/>
        <v>2191.1999999999998</v>
      </c>
      <c r="E12" s="65" t="s">
        <v>21</v>
      </c>
      <c r="F12" s="68"/>
      <c r="G12" s="82" t="s">
        <v>12</v>
      </c>
      <c r="H12" s="81" t="s">
        <v>19</v>
      </c>
      <c r="I12" s="5"/>
    </row>
    <row r="13" spans="1:14" x14ac:dyDescent="0.25">
      <c r="A13" s="64">
        <v>111</v>
      </c>
      <c r="B13" s="65">
        <v>136.94999999999999</v>
      </c>
      <c r="C13" s="66">
        <v>0.64632106481481488</v>
      </c>
      <c r="D13" s="67">
        <f t="shared" si="0"/>
        <v>15201.45</v>
      </c>
      <c r="E13" s="65" t="s">
        <v>21</v>
      </c>
      <c r="F13" s="68"/>
      <c r="G13" s="83" t="s">
        <v>13</v>
      </c>
      <c r="H13" s="84" t="s">
        <v>21</v>
      </c>
      <c r="I13" s="10"/>
    </row>
    <row r="14" spans="1:14" x14ac:dyDescent="0.25">
      <c r="A14" s="64">
        <v>125</v>
      </c>
      <c r="B14" s="65">
        <v>137.05000000000001</v>
      </c>
      <c r="C14" s="66">
        <v>0.63861141203703709</v>
      </c>
      <c r="D14" s="67">
        <f t="shared" si="0"/>
        <v>17131.25</v>
      </c>
      <c r="E14" s="65" t="s">
        <v>21</v>
      </c>
      <c r="F14" s="68"/>
      <c r="G14" s="54"/>
      <c r="H14" s="54"/>
      <c r="I14" s="10"/>
    </row>
    <row r="15" spans="1:14" x14ac:dyDescent="0.25">
      <c r="A15" s="64">
        <v>123</v>
      </c>
      <c r="B15" s="65">
        <v>136.75</v>
      </c>
      <c r="C15" s="66">
        <v>0.63232777777777771</v>
      </c>
      <c r="D15" s="67">
        <f t="shared" si="0"/>
        <v>16820.25</v>
      </c>
      <c r="E15" s="65" t="s">
        <v>21</v>
      </c>
      <c r="F15" s="68"/>
      <c r="G15" s="54"/>
      <c r="H15" s="54"/>
      <c r="I15" s="10"/>
    </row>
    <row r="16" spans="1:14" x14ac:dyDescent="0.25">
      <c r="A16" s="64">
        <v>77</v>
      </c>
      <c r="B16" s="65">
        <v>137.25</v>
      </c>
      <c r="C16" s="66">
        <v>0.62434400462962969</v>
      </c>
      <c r="D16" s="67">
        <f t="shared" si="0"/>
        <v>10568.25</v>
      </c>
      <c r="E16" s="65" t="s">
        <v>21</v>
      </c>
      <c r="F16" s="68"/>
      <c r="G16" s="54"/>
      <c r="H16" s="54"/>
      <c r="I16" s="5"/>
    </row>
    <row r="17" spans="1:9" x14ac:dyDescent="0.25">
      <c r="A17" s="64">
        <v>13</v>
      </c>
      <c r="B17" s="65">
        <v>137.25</v>
      </c>
      <c r="C17" s="66">
        <v>0.62434400462962969</v>
      </c>
      <c r="D17" s="67">
        <f t="shared" si="0"/>
        <v>1784.25</v>
      </c>
      <c r="E17" s="65" t="s">
        <v>21</v>
      </c>
      <c r="F17" s="68"/>
      <c r="G17" s="68"/>
      <c r="H17" s="68"/>
      <c r="I17" s="11"/>
    </row>
    <row r="18" spans="1:9" x14ac:dyDescent="0.25">
      <c r="A18" s="64">
        <v>66</v>
      </c>
      <c r="B18" s="65">
        <v>137.30000000000001</v>
      </c>
      <c r="C18" s="66">
        <v>0.62434177083333331</v>
      </c>
      <c r="D18" s="67">
        <f t="shared" si="0"/>
        <v>9061.7999999999993</v>
      </c>
      <c r="E18" s="65" t="s">
        <v>21</v>
      </c>
      <c r="F18" s="68"/>
      <c r="G18" s="68"/>
      <c r="H18" s="68"/>
      <c r="I18" s="11"/>
    </row>
    <row r="19" spans="1:9" x14ac:dyDescent="0.25">
      <c r="A19" s="64">
        <v>118</v>
      </c>
      <c r="B19" s="65">
        <v>136.65</v>
      </c>
      <c r="C19" s="66">
        <v>0.61687472222222228</v>
      </c>
      <c r="D19" s="67">
        <f t="shared" si="0"/>
        <v>16124.7</v>
      </c>
      <c r="E19" s="65" t="s">
        <v>21</v>
      </c>
      <c r="F19" s="68"/>
      <c r="G19" s="68"/>
      <c r="H19" s="68"/>
      <c r="I19" s="5"/>
    </row>
    <row r="20" spans="1:9" x14ac:dyDescent="0.25">
      <c r="A20" s="64">
        <v>37</v>
      </c>
      <c r="B20" s="65">
        <v>136.65</v>
      </c>
      <c r="C20" s="66">
        <v>0.61389553240740746</v>
      </c>
      <c r="D20" s="67">
        <f t="shared" si="0"/>
        <v>5056.05</v>
      </c>
      <c r="E20" s="65" t="s">
        <v>21</v>
      </c>
      <c r="F20" s="68"/>
      <c r="G20" s="85"/>
      <c r="H20" s="85"/>
      <c r="I20" s="5"/>
    </row>
    <row r="21" spans="1:9" x14ac:dyDescent="0.25">
      <c r="A21" s="64">
        <v>61</v>
      </c>
      <c r="B21" s="65">
        <v>136.35</v>
      </c>
      <c r="C21" s="66">
        <v>0.61123932870370368</v>
      </c>
      <c r="D21" s="67">
        <f t="shared" si="0"/>
        <v>8317.35</v>
      </c>
      <c r="E21" s="65" t="s">
        <v>21</v>
      </c>
      <c r="F21" s="68"/>
      <c r="G21" s="85"/>
      <c r="H21" s="85"/>
      <c r="I21" s="5"/>
    </row>
    <row r="22" spans="1:9" x14ac:dyDescent="0.25">
      <c r="A22" s="64">
        <v>127</v>
      </c>
      <c r="B22" s="65">
        <v>136.1</v>
      </c>
      <c r="C22" s="66">
        <v>0.60498194444444442</v>
      </c>
      <c r="D22" s="67">
        <f t="shared" si="0"/>
        <v>17284.7</v>
      </c>
      <c r="E22" s="65" t="s">
        <v>21</v>
      </c>
      <c r="F22" s="68"/>
      <c r="G22" s="86"/>
      <c r="H22" s="87"/>
      <c r="I22" s="12"/>
    </row>
    <row r="23" spans="1:9" x14ac:dyDescent="0.25">
      <c r="A23" s="64">
        <v>121</v>
      </c>
      <c r="B23" s="65">
        <v>136.15</v>
      </c>
      <c r="C23" s="66">
        <v>0.59375553240740742</v>
      </c>
      <c r="D23" s="67">
        <f t="shared" si="0"/>
        <v>16474.150000000001</v>
      </c>
      <c r="E23" s="65" t="s">
        <v>21</v>
      </c>
      <c r="F23" s="68"/>
      <c r="G23" s="85"/>
      <c r="H23" s="88"/>
      <c r="I23" s="12"/>
    </row>
    <row r="24" spans="1:9" x14ac:dyDescent="0.25">
      <c r="A24" s="64">
        <v>63</v>
      </c>
      <c r="B24" s="65">
        <v>136.05000000000001</v>
      </c>
      <c r="C24" s="66">
        <v>0.59090591435185191</v>
      </c>
      <c r="D24" s="67">
        <f t="shared" si="0"/>
        <v>8571.15</v>
      </c>
      <c r="E24" s="65" t="s">
        <v>21</v>
      </c>
      <c r="F24" s="68"/>
      <c r="G24" s="85"/>
      <c r="H24" s="88"/>
      <c r="I24" s="13"/>
    </row>
    <row r="25" spans="1:9" x14ac:dyDescent="0.25">
      <c r="A25" s="64">
        <v>126</v>
      </c>
      <c r="B25" s="65">
        <v>135.94999999999999</v>
      </c>
      <c r="C25" s="66">
        <v>0.58160116898148151</v>
      </c>
      <c r="D25" s="67">
        <f t="shared" si="0"/>
        <v>17129.7</v>
      </c>
      <c r="E25" s="65" t="s">
        <v>21</v>
      </c>
      <c r="F25" s="68"/>
      <c r="G25" s="85"/>
      <c r="H25" s="88"/>
      <c r="I25" s="14"/>
    </row>
    <row r="26" spans="1:9" x14ac:dyDescent="0.25">
      <c r="A26" s="64">
        <v>68</v>
      </c>
      <c r="B26" s="65">
        <v>136.05000000000001</v>
      </c>
      <c r="C26" s="66">
        <v>0.57959267361111111</v>
      </c>
      <c r="D26" s="67">
        <f t="shared" si="0"/>
        <v>9251.4</v>
      </c>
      <c r="E26" s="65" t="s">
        <v>21</v>
      </c>
      <c r="F26" s="68"/>
      <c r="G26" s="85"/>
      <c r="H26" s="85"/>
      <c r="I26" s="14"/>
    </row>
    <row r="27" spans="1:9" x14ac:dyDescent="0.25">
      <c r="A27" s="64">
        <v>110</v>
      </c>
      <c r="B27" s="65">
        <v>136</v>
      </c>
      <c r="C27" s="66">
        <v>0.56838568287037039</v>
      </c>
      <c r="D27" s="67">
        <f t="shared" si="0"/>
        <v>14960</v>
      </c>
      <c r="E27" s="65" t="s">
        <v>21</v>
      </c>
      <c r="F27" s="68"/>
      <c r="G27" s="85"/>
      <c r="H27" s="85"/>
      <c r="I27" s="14"/>
    </row>
    <row r="28" spans="1:9" x14ac:dyDescent="0.25">
      <c r="A28" s="64">
        <v>53</v>
      </c>
      <c r="B28" s="65">
        <v>135.85</v>
      </c>
      <c r="C28" s="66">
        <v>0.56499250000000001</v>
      </c>
      <c r="D28" s="67">
        <f t="shared" si="0"/>
        <v>7200.05</v>
      </c>
      <c r="E28" s="65" t="s">
        <v>21</v>
      </c>
      <c r="F28" s="68"/>
      <c r="G28" s="85"/>
      <c r="H28" s="85"/>
      <c r="I28" s="12"/>
    </row>
    <row r="29" spans="1:9" x14ac:dyDescent="0.25">
      <c r="A29" s="64">
        <v>78</v>
      </c>
      <c r="B29" s="65">
        <v>134.69999999999999</v>
      </c>
      <c r="C29" s="66">
        <v>0.55243226851851845</v>
      </c>
      <c r="D29" s="67">
        <f t="shared" si="0"/>
        <v>10506.6</v>
      </c>
      <c r="E29" s="65" t="s">
        <v>21</v>
      </c>
      <c r="F29" s="68"/>
      <c r="G29" s="85"/>
      <c r="H29" s="85"/>
      <c r="I29" s="12"/>
    </row>
    <row r="30" spans="1:9" x14ac:dyDescent="0.25">
      <c r="A30" s="64">
        <v>46</v>
      </c>
      <c r="B30" s="65">
        <v>134.69999999999999</v>
      </c>
      <c r="C30" s="66">
        <v>0.55243226851851845</v>
      </c>
      <c r="D30" s="67">
        <f t="shared" si="0"/>
        <v>6196.2</v>
      </c>
      <c r="E30" s="65" t="s">
        <v>21</v>
      </c>
      <c r="F30" s="68"/>
      <c r="G30" s="85"/>
      <c r="H30" s="85"/>
      <c r="I30" s="12"/>
    </row>
    <row r="31" spans="1:9" x14ac:dyDescent="0.25">
      <c r="A31" s="64">
        <v>90</v>
      </c>
      <c r="B31" s="65">
        <v>134.35</v>
      </c>
      <c r="C31" s="66">
        <v>0.54291709490740747</v>
      </c>
      <c r="D31" s="67">
        <f t="shared" si="0"/>
        <v>12091.5</v>
      </c>
      <c r="E31" s="65" t="s">
        <v>21</v>
      </c>
      <c r="F31" s="68"/>
      <c r="G31" s="54"/>
      <c r="H31" s="54"/>
      <c r="I31" s="12"/>
    </row>
    <row r="32" spans="1:9" x14ac:dyDescent="0.25">
      <c r="A32" s="64">
        <v>29</v>
      </c>
      <c r="B32" s="65">
        <v>134.35</v>
      </c>
      <c r="C32" s="66">
        <v>0.54291709490740747</v>
      </c>
      <c r="D32" s="67">
        <f t="shared" si="0"/>
        <v>3896.15</v>
      </c>
      <c r="E32" s="65" t="s">
        <v>21</v>
      </c>
      <c r="F32" s="68"/>
      <c r="G32" s="54"/>
      <c r="H32" s="54"/>
      <c r="I32" s="12"/>
    </row>
    <row r="33" spans="1:8" x14ac:dyDescent="0.25">
      <c r="A33" s="64">
        <v>122</v>
      </c>
      <c r="B33" s="65">
        <v>134.1</v>
      </c>
      <c r="C33" s="66">
        <v>0.5279405787037037</v>
      </c>
      <c r="D33" s="67">
        <f t="shared" si="0"/>
        <v>16360.2</v>
      </c>
      <c r="E33" s="65" t="s">
        <v>21</v>
      </c>
      <c r="F33" s="54"/>
      <c r="G33" s="54"/>
      <c r="H33" s="54"/>
    </row>
    <row r="34" spans="1:8" x14ac:dyDescent="0.25">
      <c r="A34" s="64">
        <v>59</v>
      </c>
      <c r="B34" s="65">
        <v>134.15</v>
      </c>
      <c r="C34" s="66">
        <v>0.52528719907407406</v>
      </c>
      <c r="D34" s="67">
        <f t="shared" si="0"/>
        <v>7914.85</v>
      </c>
      <c r="E34" s="65" t="s">
        <v>21</v>
      </c>
      <c r="F34" s="54"/>
      <c r="G34" s="54"/>
      <c r="H34" s="54"/>
    </row>
    <row r="35" spans="1:8" x14ac:dyDescent="0.25">
      <c r="A35" s="64">
        <v>8</v>
      </c>
      <c r="B35" s="65">
        <v>134.05000000000001</v>
      </c>
      <c r="C35" s="66">
        <v>0.5073082523148148</v>
      </c>
      <c r="D35" s="67">
        <f t="shared" si="0"/>
        <v>1072.4000000000001</v>
      </c>
      <c r="E35" s="65" t="s">
        <v>21</v>
      </c>
      <c r="F35" s="54"/>
      <c r="G35" s="54"/>
      <c r="H35" s="54"/>
    </row>
    <row r="36" spans="1:8" x14ac:dyDescent="0.25">
      <c r="A36" s="64">
        <v>115</v>
      </c>
      <c r="B36" s="65">
        <v>134.05000000000001</v>
      </c>
      <c r="C36" s="66">
        <v>0.5073082523148148</v>
      </c>
      <c r="D36" s="67">
        <f t="shared" si="0"/>
        <v>15415.75</v>
      </c>
      <c r="E36" s="65" t="s">
        <v>21</v>
      </c>
      <c r="F36" s="54"/>
      <c r="G36" s="54"/>
      <c r="H36" s="54"/>
    </row>
    <row r="37" spans="1:8" x14ac:dyDescent="0.25">
      <c r="A37" s="64">
        <v>121</v>
      </c>
      <c r="B37" s="65">
        <v>134.4</v>
      </c>
      <c r="C37" s="66">
        <v>0.4948521296296296</v>
      </c>
      <c r="D37" s="67">
        <f t="shared" si="0"/>
        <v>16262.4</v>
      </c>
      <c r="E37" s="65" t="s">
        <v>21</v>
      </c>
      <c r="F37" s="54"/>
      <c r="G37" s="54"/>
      <c r="H37" s="54"/>
    </row>
    <row r="38" spans="1:8" x14ac:dyDescent="0.25">
      <c r="A38" s="64">
        <v>40</v>
      </c>
      <c r="B38" s="65">
        <v>134.44999999999999</v>
      </c>
      <c r="C38" s="66">
        <v>0.49477980324074072</v>
      </c>
      <c r="D38" s="67">
        <f t="shared" si="0"/>
        <v>5378</v>
      </c>
      <c r="E38" s="65" t="s">
        <v>21</v>
      </c>
      <c r="F38" s="54"/>
      <c r="G38" s="54"/>
      <c r="H38" s="54"/>
    </row>
    <row r="39" spans="1:8" x14ac:dyDescent="0.25">
      <c r="A39" s="64">
        <v>21</v>
      </c>
      <c r="B39" s="65">
        <v>134.5</v>
      </c>
      <c r="C39" s="66">
        <v>0.49133219907407405</v>
      </c>
      <c r="D39" s="67">
        <f t="shared" si="0"/>
        <v>2824.5</v>
      </c>
      <c r="E39" s="65" t="s">
        <v>21</v>
      </c>
      <c r="F39" s="54"/>
      <c r="G39" s="54"/>
      <c r="H39" s="54"/>
    </row>
    <row r="40" spans="1:8" x14ac:dyDescent="0.25">
      <c r="A40" s="64">
        <v>124</v>
      </c>
      <c r="B40" s="65">
        <v>134.65</v>
      </c>
      <c r="C40" s="66">
        <v>0.47911909722222218</v>
      </c>
      <c r="D40" s="67">
        <f t="shared" si="0"/>
        <v>16696.599999999999</v>
      </c>
      <c r="E40" s="65" t="s">
        <v>21</v>
      </c>
      <c r="F40" s="54"/>
      <c r="G40" s="54"/>
      <c r="H40" s="54"/>
    </row>
    <row r="41" spans="1:8" x14ac:dyDescent="0.25">
      <c r="A41" s="64">
        <v>80</v>
      </c>
      <c r="B41" s="65">
        <v>135</v>
      </c>
      <c r="C41" s="66">
        <v>0.46685328703703705</v>
      </c>
      <c r="D41" s="67">
        <f t="shared" si="0"/>
        <v>10800</v>
      </c>
      <c r="E41" s="65" t="s">
        <v>21</v>
      </c>
      <c r="F41" s="54"/>
      <c r="G41" s="54"/>
      <c r="H41" s="54"/>
    </row>
    <row r="42" spans="1:8" x14ac:dyDescent="0.25">
      <c r="A42" s="64">
        <v>41</v>
      </c>
      <c r="B42" s="65">
        <v>135</v>
      </c>
      <c r="C42" s="66">
        <v>0.46685328703703705</v>
      </c>
      <c r="D42" s="67">
        <f t="shared" si="0"/>
        <v>5535</v>
      </c>
      <c r="E42" s="65" t="s">
        <v>21</v>
      </c>
      <c r="F42" s="54"/>
      <c r="G42" s="54"/>
      <c r="H42" s="54"/>
    </row>
    <row r="43" spans="1:8" x14ac:dyDescent="0.25">
      <c r="A43" s="64">
        <v>21</v>
      </c>
      <c r="B43" s="65">
        <v>134.6</v>
      </c>
      <c r="C43" s="66">
        <v>0.4640095486111111</v>
      </c>
      <c r="D43" s="67">
        <f t="shared" si="0"/>
        <v>2826.6</v>
      </c>
      <c r="E43" s="65" t="s">
        <v>21</v>
      </c>
      <c r="F43" s="54"/>
      <c r="G43" s="54"/>
      <c r="H43" s="54"/>
    </row>
    <row r="44" spans="1:8" x14ac:dyDescent="0.25">
      <c r="A44" s="64">
        <v>60</v>
      </c>
      <c r="B44" s="65">
        <v>134.65</v>
      </c>
      <c r="C44" s="66">
        <v>0.46398570601851857</v>
      </c>
      <c r="D44" s="67">
        <f t="shared" si="0"/>
        <v>8079</v>
      </c>
      <c r="E44" s="65" t="s">
        <v>21</v>
      </c>
      <c r="F44" s="54"/>
      <c r="G44" s="54"/>
      <c r="H44" s="54"/>
    </row>
    <row r="45" spans="1:8" x14ac:dyDescent="0.25">
      <c r="A45" s="64">
        <v>14</v>
      </c>
      <c r="B45" s="65">
        <v>134.6</v>
      </c>
      <c r="C45" s="66">
        <v>0.45999887731481487</v>
      </c>
      <c r="D45" s="67">
        <f t="shared" si="0"/>
        <v>1884.4</v>
      </c>
      <c r="E45" s="65" t="s">
        <v>21</v>
      </c>
      <c r="F45" s="54"/>
      <c r="G45" s="54"/>
      <c r="H45" s="54"/>
    </row>
    <row r="46" spans="1:8" x14ac:dyDescent="0.25">
      <c r="A46" s="64">
        <v>58</v>
      </c>
      <c r="B46" s="65">
        <v>134.6</v>
      </c>
      <c r="C46" s="66">
        <v>0.44766535879629626</v>
      </c>
      <c r="D46" s="67">
        <f t="shared" si="0"/>
        <v>7806.8</v>
      </c>
      <c r="E46" s="65" t="s">
        <v>21</v>
      </c>
      <c r="F46" s="54"/>
      <c r="G46" s="54"/>
      <c r="H46" s="54"/>
    </row>
    <row r="47" spans="1:8" x14ac:dyDescent="0.25">
      <c r="A47" s="64">
        <v>66</v>
      </c>
      <c r="B47" s="65">
        <v>134.6</v>
      </c>
      <c r="C47" s="66">
        <v>0.44766535879629626</v>
      </c>
      <c r="D47" s="67">
        <f t="shared" si="0"/>
        <v>8883.6</v>
      </c>
      <c r="E47" s="65" t="s">
        <v>21</v>
      </c>
      <c r="F47" s="54"/>
      <c r="G47" s="54"/>
      <c r="H47" s="54"/>
    </row>
    <row r="48" spans="1:8" x14ac:dyDescent="0.25">
      <c r="A48" s="64">
        <v>30</v>
      </c>
      <c r="B48" s="65">
        <v>134.75</v>
      </c>
      <c r="C48" s="66">
        <v>0.43541581018518521</v>
      </c>
      <c r="D48" s="67">
        <f t="shared" si="0"/>
        <v>4042.5</v>
      </c>
      <c r="E48" s="65" t="s">
        <v>21</v>
      </c>
      <c r="F48" s="54"/>
      <c r="G48" s="54"/>
      <c r="H48" s="54"/>
    </row>
    <row r="49" spans="1:8" x14ac:dyDescent="0.25">
      <c r="A49" s="64">
        <v>124</v>
      </c>
      <c r="B49" s="65">
        <v>134.80000000000001</v>
      </c>
      <c r="C49" s="66">
        <v>0.43541553240740738</v>
      </c>
      <c r="D49" s="67">
        <f t="shared" si="0"/>
        <v>16715.2</v>
      </c>
      <c r="E49" s="65" t="s">
        <v>21</v>
      </c>
      <c r="F49" s="54"/>
      <c r="G49" s="54"/>
      <c r="H49" s="54"/>
    </row>
    <row r="50" spans="1:8" x14ac:dyDescent="0.25">
      <c r="A50" s="64">
        <v>49</v>
      </c>
      <c r="B50" s="65">
        <v>134.65</v>
      </c>
      <c r="C50" s="66">
        <v>0.42933961805555554</v>
      </c>
      <c r="D50" s="67">
        <f t="shared" si="0"/>
        <v>6597.85</v>
      </c>
      <c r="E50" s="65" t="s">
        <v>21</v>
      </c>
      <c r="F50" s="54"/>
      <c r="G50" s="54"/>
      <c r="H50" s="54"/>
    </row>
    <row r="51" spans="1:8" x14ac:dyDescent="0.25">
      <c r="A51" s="64">
        <v>19</v>
      </c>
      <c r="B51" s="65">
        <v>134.65</v>
      </c>
      <c r="C51" s="66">
        <v>0.42933954861111112</v>
      </c>
      <c r="D51" s="67">
        <f t="shared" si="0"/>
        <v>2558.35</v>
      </c>
      <c r="E51" s="65" t="s">
        <v>21</v>
      </c>
      <c r="F51" s="54"/>
      <c r="G51" s="54"/>
      <c r="H51" s="54"/>
    </row>
    <row r="52" spans="1:8" x14ac:dyDescent="0.25">
      <c r="A52" s="64">
        <v>127</v>
      </c>
      <c r="B52" s="65">
        <v>134.5</v>
      </c>
      <c r="C52" s="66">
        <v>0.41795174768518523</v>
      </c>
      <c r="D52" s="67">
        <f t="shared" si="0"/>
        <v>17081.5</v>
      </c>
      <c r="E52" s="65" t="s">
        <v>21</v>
      </c>
      <c r="F52" s="54"/>
      <c r="G52" s="54"/>
      <c r="H52" s="54"/>
    </row>
    <row r="53" spans="1:8" x14ac:dyDescent="0.25">
      <c r="A53" s="64">
        <v>20</v>
      </c>
      <c r="B53" s="65">
        <v>134.9</v>
      </c>
      <c r="C53" s="66">
        <v>0.41006641203703703</v>
      </c>
      <c r="D53" s="67">
        <f t="shared" si="0"/>
        <v>2698</v>
      </c>
      <c r="E53" s="65" t="s">
        <v>21</v>
      </c>
      <c r="F53" s="54"/>
      <c r="G53" s="54"/>
      <c r="H53" s="54"/>
    </row>
    <row r="54" spans="1:8" x14ac:dyDescent="0.25">
      <c r="A54" s="64">
        <v>101</v>
      </c>
      <c r="B54" s="65">
        <v>134.9</v>
      </c>
      <c r="C54" s="66">
        <v>0.41006641203703703</v>
      </c>
      <c r="D54" s="67">
        <f t="shared" si="0"/>
        <v>13624.9</v>
      </c>
      <c r="E54" s="65" t="s">
        <v>21</v>
      </c>
      <c r="F54" s="54"/>
      <c r="G54" s="54"/>
      <c r="H54" s="54"/>
    </row>
    <row r="55" spans="1:8" x14ac:dyDescent="0.25">
      <c r="A55" s="64">
        <v>47</v>
      </c>
      <c r="B55" s="65">
        <v>134.80000000000001</v>
      </c>
      <c r="C55" s="66">
        <v>0.4011105787037037</v>
      </c>
      <c r="D55" s="67">
        <f t="shared" si="0"/>
        <v>6335.6</v>
      </c>
      <c r="E55" s="65" t="s">
        <v>21</v>
      </c>
      <c r="F55" s="54"/>
      <c r="G55" s="54"/>
      <c r="H55" s="54"/>
    </row>
    <row r="56" spans="1:8" x14ac:dyDescent="0.25">
      <c r="A56" s="64">
        <v>65</v>
      </c>
      <c r="B56" s="65">
        <v>134.80000000000001</v>
      </c>
      <c r="C56" s="66">
        <v>0.4011105787037037</v>
      </c>
      <c r="D56" s="67">
        <f t="shared" si="0"/>
        <v>8762</v>
      </c>
      <c r="E56" s="65" t="s">
        <v>21</v>
      </c>
      <c r="F56" s="54"/>
      <c r="G56" s="54"/>
      <c r="H56" s="54"/>
    </row>
    <row r="57" spans="1:8" x14ac:dyDescent="0.25">
      <c r="A57" s="64">
        <v>118</v>
      </c>
      <c r="B57" s="65">
        <v>134.65</v>
      </c>
      <c r="C57" s="66">
        <v>0.39730180555555555</v>
      </c>
      <c r="D57" s="67">
        <f t="shared" si="0"/>
        <v>15888.7</v>
      </c>
      <c r="E57" s="65" t="s">
        <v>21</v>
      </c>
      <c r="F57" s="54"/>
      <c r="G57" s="54"/>
      <c r="H57" s="54"/>
    </row>
    <row r="58" spans="1:8" x14ac:dyDescent="0.25">
      <c r="A58" s="64">
        <v>68</v>
      </c>
      <c r="B58" s="65">
        <v>134.5</v>
      </c>
      <c r="C58" s="66">
        <v>0.38880879629629628</v>
      </c>
      <c r="D58" s="67">
        <f t="shared" si="0"/>
        <v>9146</v>
      </c>
      <c r="E58" s="65" t="s">
        <v>21</v>
      </c>
      <c r="F58" s="54"/>
      <c r="G58" s="54"/>
      <c r="H58" s="54"/>
    </row>
    <row r="59" spans="1:8" x14ac:dyDescent="0.25">
      <c r="A59" s="64">
        <v>125</v>
      </c>
      <c r="B59" s="65">
        <v>134.19999999999999</v>
      </c>
      <c r="C59" s="66">
        <v>0.38317238425925931</v>
      </c>
      <c r="D59" s="67">
        <f t="shared" si="0"/>
        <v>16775</v>
      </c>
      <c r="E59" s="65" t="s">
        <v>21</v>
      </c>
      <c r="F59" s="54"/>
      <c r="G59" s="54"/>
      <c r="H59" s="54"/>
    </row>
    <row r="60" spans="1:8" x14ac:dyDescent="0.25">
      <c r="A60" s="64">
        <v>42</v>
      </c>
      <c r="B60" s="65">
        <v>133.80000000000001</v>
      </c>
      <c r="C60" s="66">
        <v>0.37996585648148146</v>
      </c>
      <c r="D60" s="67">
        <f t="shared" si="0"/>
        <v>5619.6</v>
      </c>
      <c r="E60" s="65" t="s">
        <v>21</v>
      </c>
      <c r="F60" s="54"/>
      <c r="G60" s="54"/>
      <c r="H60" s="54"/>
    </row>
    <row r="61" spans="1:8" x14ac:dyDescent="0.25">
      <c r="A61" s="64">
        <v>61</v>
      </c>
      <c r="B61" s="65">
        <v>134.15</v>
      </c>
      <c r="C61" s="66">
        <v>0.37852224537037032</v>
      </c>
      <c r="D61" s="67">
        <f t="shared" si="0"/>
        <v>8183.15</v>
      </c>
      <c r="E61" s="65" t="s">
        <v>21</v>
      </c>
      <c r="F61" s="54"/>
      <c r="G61" s="54"/>
      <c r="H61" s="54"/>
    </row>
    <row r="62" spans="1:8" x14ac:dyDescent="0.25">
      <c r="A62" s="64">
        <v>57</v>
      </c>
      <c r="B62" s="65">
        <v>134.15</v>
      </c>
      <c r="C62" s="66">
        <v>0.37502571759259262</v>
      </c>
      <c r="D62" s="67">
        <f t="shared" si="0"/>
        <v>7646.55</v>
      </c>
      <c r="E62" s="65" t="s">
        <v>21</v>
      </c>
      <c r="F62" s="54"/>
      <c r="G62" s="54"/>
      <c r="H62" s="54"/>
    </row>
    <row r="63" spans="1:8" x14ac:dyDescent="0.25">
      <c r="A63" s="64">
        <v>50</v>
      </c>
      <c r="B63" s="65">
        <v>133.69999999999999</v>
      </c>
      <c r="C63" s="66">
        <v>0.37155141203703707</v>
      </c>
      <c r="D63" s="67">
        <f t="shared" si="0"/>
        <v>6685</v>
      </c>
      <c r="E63" s="65" t="s">
        <v>21</v>
      </c>
      <c r="F63" s="54"/>
      <c r="G63" s="54"/>
      <c r="H63" s="54"/>
    </row>
    <row r="64" spans="1:8" x14ac:dyDescent="0.25">
      <c r="A64" s="64">
        <v>22</v>
      </c>
      <c r="B64" s="65">
        <v>133.6</v>
      </c>
      <c r="C64" s="66">
        <v>0.36948034722222217</v>
      </c>
      <c r="D64" s="67">
        <f t="shared" si="0"/>
        <v>2939.2</v>
      </c>
      <c r="E64" s="65" t="s">
        <v>21</v>
      </c>
      <c r="F64" s="54"/>
      <c r="G64" s="54"/>
      <c r="H64" s="54"/>
    </row>
    <row r="65" spans="1:8" x14ac:dyDescent="0.25">
      <c r="A65" s="64">
        <v>31</v>
      </c>
      <c r="B65" s="65">
        <v>133.6</v>
      </c>
      <c r="C65" s="66">
        <v>0.36948034722222217</v>
      </c>
      <c r="D65" s="67">
        <f t="shared" si="0"/>
        <v>4141.6000000000004</v>
      </c>
      <c r="E65" s="65" t="s">
        <v>21</v>
      </c>
      <c r="F65" s="54"/>
      <c r="G65" s="54"/>
      <c r="H65" s="54"/>
    </row>
    <row r="66" spans="1:8" x14ac:dyDescent="0.25">
      <c r="A66" s="64">
        <v>39</v>
      </c>
      <c r="B66" s="65">
        <v>133.75</v>
      </c>
      <c r="C66" s="66">
        <v>0.36428836805555553</v>
      </c>
      <c r="D66" s="67">
        <f t="shared" si="0"/>
        <v>5216.25</v>
      </c>
      <c r="E66" s="65" t="s">
        <v>21</v>
      </c>
      <c r="F66" s="54"/>
      <c r="G66" s="54"/>
      <c r="H66" s="54"/>
    </row>
    <row r="67" spans="1:8" x14ac:dyDescent="0.25">
      <c r="A67" s="64">
        <v>127</v>
      </c>
      <c r="B67" s="65">
        <v>133.80000000000001</v>
      </c>
      <c r="C67" s="66">
        <v>0.36428541666666669</v>
      </c>
      <c r="D67" s="67">
        <f t="shared" si="0"/>
        <v>16992.599999999999</v>
      </c>
      <c r="E67" s="65" t="s">
        <v>21</v>
      </c>
      <c r="F67" s="54"/>
      <c r="G67" s="54"/>
      <c r="H67" s="54"/>
    </row>
    <row r="68" spans="1:8" x14ac:dyDescent="0.25">
      <c r="A68" s="64">
        <v>50</v>
      </c>
      <c r="B68" s="65">
        <v>133.69999999999999</v>
      </c>
      <c r="C68" s="66">
        <v>0.36205991898148149</v>
      </c>
      <c r="D68" s="67">
        <f t="shared" si="0"/>
        <v>6685</v>
      </c>
      <c r="E68" s="65" t="s">
        <v>21</v>
      </c>
      <c r="F68" s="54"/>
      <c r="G68" s="54"/>
      <c r="H68" s="54"/>
    </row>
    <row r="69" spans="1:8" x14ac:dyDescent="0.25">
      <c r="A69" s="64">
        <v>4</v>
      </c>
      <c r="B69" s="65">
        <v>133.69999999999999</v>
      </c>
      <c r="C69" s="66">
        <v>0.3606837731481482</v>
      </c>
      <c r="D69" s="67">
        <f t="shared" ref="D69:D90" si="1">ROUND(A69*B69,4)</f>
        <v>534.79999999999995</v>
      </c>
      <c r="E69" s="65" t="s">
        <v>21</v>
      </c>
      <c r="F69" s="54"/>
      <c r="G69" s="54"/>
      <c r="H69" s="54"/>
    </row>
    <row r="70" spans="1:8" x14ac:dyDescent="0.25">
      <c r="A70" s="64">
        <v>44</v>
      </c>
      <c r="B70" s="65">
        <v>133.80000000000001</v>
      </c>
      <c r="C70" s="66">
        <v>0.35954923611111106</v>
      </c>
      <c r="D70" s="67">
        <f t="shared" si="1"/>
        <v>5887.2</v>
      </c>
      <c r="E70" s="65" t="s">
        <v>21</v>
      </c>
      <c r="F70" s="54"/>
      <c r="G70" s="54"/>
      <c r="H70" s="54"/>
    </row>
    <row r="71" spans="1:8" x14ac:dyDescent="0.25">
      <c r="A71" s="64">
        <v>38</v>
      </c>
      <c r="B71" s="65">
        <v>133.55000000000001</v>
      </c>
      <c r="C71" s="66">
        <v>0.35675956018518518</v>
      </c>
      <c r="D71" s="67">
        <f t="shared" si="1"/>
        <v>5074.8999999999996</v>
      </c>
      <c r="E71" s="65" t="s">
        <v>21</v>
      </c>
      <c r="F71" s="54"/>
      <c r="G71" s="54"/>
      <c r="H71" s="54"/>
    </row>
    <row r="72" spans="1:8" x14ac:dyDescent="0.25">
      <c r="A72" s="64">
        <v>35</v>
      </c>
      <c r="B72" s="65">
        <v>133.55000000000001</v>
      </c>
      <c r="C72" s="66">
        <v>0.35675956018518518</v>
      </c>
      <c r="D72" s="67">
        <f t="shared" si="1"/>
        <v>4674.25</v>
      </c>
      <c r="E72" s="65" t="s">
        <v>21</v>
      </c>
      <c r="F72" s="54"/>
      <c r="G72" s="54"/>
      <c r="H72" s="54"/>
    </row>
    <row r="73" spans="1:8" x14ac:dyDescent="0.25">
      <c r="A73" s="64">
        <v>38</v>
      </c>
      <c r="B73" s="65">
        <v>133.69999999999999</v>
      </c>
      <c r="C73" s="66">
        <v>0.3561463773148148</v>
      </c>
      <c r="D73" s="67">
        <f t="shared" si="1"/>
        <v>5080.6000000000004</v>
      </c>
      <c r="E73" s="65" t="s">
        <v>21</v>
      </c>
      <c r="F73" s="54"/>
      <c r="G73" s="54"/>
      <c r="H73" s="54"/>
    </row>
    <row r="74" spans="1:8" x14ac:dyDescent="0.25">
      <c r="A74" s="64">
        <v>58</v>
      </c>
      <c r="B74" s="65">
        <v>133.4</v>
      </c>
      <c r="C74" s="66">
        <v>0.35156468750000003</v>
      </c>
      <c r="D74" s="67">
        <f t="shared" si="1"/>
        <v>7737.2</v>
      </c>
      <c r="E74" s="65" t="s">
        <v>21</v>
      </c>
      <c r="F74" s="54"/>
      <c r="G74" s="54"/>
      <c r="H74" s="54"/>
    </row>
    <row r="75" spans="1:8" x14ac:dyDescent="0.25">
      <c r="A75" s="64">
        <v>65</v>
      </c>
      <c r="B75" s="65">
        <v>133.44999999999999</v>
      </c>
      <c r="C75" s="66">
        <v>0.35156468750000003</v>
      </c>
      <c r="D75" s="67">
        <f t="shared" si="1"/>
        <v>8674.25</v>
      </c>
      <c r="E75" s="65" t="s">
        <v>21</v>
      </c>
      <c r="F75" s="54"/>
      <c r="G75" s="54"/>
      <c r="H75" s="54"/>
    </row>
    <row r="76" spans="1:8" x14ac:dyDescent="0.25">
      <c r="A76" s="64">
        <v>40</v>
      </c>
      <c r="B76" s="65">
        <v>133.55000000000001</v>
      </c>
      <c r="C76" s="66">
        <v>0.35048913194444448</v>
      </c>
      <c r="D76" s="67">
        <f t="shared" si="1"/>
        <v>5342</v>
      </c>
      <c r="E76" s="65" t="s">
        <v>21</v>
      </c>
      <c r="F76" s="54"/>
      <c r="G76" s="54"/>
      <c r="H76" s="54"/>
    </row>
    <row r="77" spans="1:8" x14ac:dyDescent="0.25">
      <c r="A77" s="64">
        <v>27</v>
      </c>
      <c r="B77" s="65">
        <v>134.4</v>
      </c>
      <c r="C77" s="66">
        <v>0.3465215972222222</v>
      </c>
      <c r="D77" s="67">
        <f t="shared" si="1"/>
        <v>3628.8</v>
      </c>
      <c r="E77" s="65" t="s">
        <v>21</v>
      </c>
      <c r="F77" s="54"/>
      <c r="G77" s="54"/>
      <c r="H77" s="54"/>
    </row>
    <row r="78" spans="1:8" x14ac:dyDescent="0.25">
      <c r="A78" s="64">
        <v>125</v>
      </c>
      <c r="B78" s="65">
        <v>134.5</v>
      </c>
      <c r="C78" s="66">
        <v>0.34642328703703701</v>
      </c>
      <c r="D78" s="67">
        <f t="shared" si="1"/>
        <v>16812.5</v>
      </c>
      <c r="E78" s="65" t="s">
        <v>21</v>
      </c>
      <c r="F78" s="54"/>
      <c r="G78" s="54"/>
      <c r="H78" s="54"/>
    </row>
    <row r="79" spans="1:8" x14ac:dyDescent="0.25">
      <c r="A79" s="64">
        <v>26</v>
      </c>
      <c r="B79" s="65">
        <v>134.4</v>
      </c>
      <c r="C79" s="66">
        <v>0.34589584490740743</v>
      </c>
      <c r="D79" s="67">
        <f t="shared" si="1"/>
        <v>3494.4</v>
      </c>
      <c r="E79" s="65" t="s">
        <v>21</v>
      </c>
      <c r="F79" s="54"/>
      <c r="G79" s="54"/>
      <c r="H79" s="54"/>
    </row>
    <row r="80" spans="1:8" x14ac:dyDescent="0.25">
      <c r="A80" s="64">
        <v>25</v>
      </c>
      <c r="B80" s="65">
        <v>134.30000000000001</v>
      </c>
      <c r="C80" s="66">
        <v>0.3451020486111111</v>
      </c>
      <c r="D80" s="67">
        <f t="shared" si="1"/>
        <v>3357.5</v>
      </c>
      <c r="E80" s="65" t="s">
        <v>21</v>
      </c>
      <c r="F80" s="54"/>
      <c r="G80" s="54"/>
      <c r="H80" s="54"/>
    </row>
    <row r="81" spans="1:8" x14ac:dyDescent="0.25">
      <c r="A81" s="64">
        <v>64</v>
      </c>
      <c r="B81" s="65">
        <v>134.44999999999999</v>
      </c>
      <c r="C81" s="66">
        <v>0.3415377083333333</v>
      </c>
      <c r="D81" s="67">
        <f t="shared" si="1"/>
        <v>8604.7999999999993</v>
      </c>
      <c r="E81" s="65" t="s">
        <v>21</v>
      </c>
      <c r="F81" s="54"/>
      <c r="G81" s="54"/>
      <c r="H81" s="54"/>
    </row>
    <row r="82" spans="1:8" x14ac:dyDescent="0.25">
      <c r="A82" s="64">
        <v>82</v>
      </c>
      <c r="B82" s="65">
        <v>134.6</v>
      </c>
      <c r="C82" s="66">
        <v>0.34032738425925929</v>
      </c>
      <c r="D82" s="67">
        <f t="shared" si="1"/>
        <v>11037.2</v>
      </c>
      <c r="E82" s="65" t="s">
        <v>21</v>
      </c>
      <c r="F82" s="54"/>
      <c r="G82" s="54"/>
      <c r="H82" s="54"/>
    </row>
    <row r="83" spans="1:8" x14ac:dyDescent="0.25">
      <c r="A83" s="64">
        <v>82</v>
      </c>
      <c r="B83" s="65">
        <v>134.5</v>
      </c>
      <c r="C83" s="66">
        <v>0.33941086805555559</v>
      </c>
      <c r="D83" s="67">
        <f t="shared" si="1"/>
        <v>11029</v>
      </c>
      <c r="E83" s="65" t="s">
        <v>21</v>
      </c>
      <c r="F83" s="54"/>
      <c r="G83" s="54"/>
      <c r="H83" s="54"/>
    </row>
    <row r="84" spans="1:8" x14ac:dyDescent="0.25">
      <c r="A84" s="64">
        <v>13</v>
      </c>
      <c r="B84" s="65">
        <v>134.4</v>
      </c>
      <c r="C84" s="66">
        <v>0.33901246527777779</v>
      </c>
      <c r="D84" s="67">
        <f t="shared" si="1"/>
        <v>1747.2</v>
      </c>
      <c r="E84" s="65" t="s">
        <v>21</v>
      </c>
      <c r="F84" s="54"/>
      <c r="G84" s="54"/>
      <c r="H84" s="54"/>
    </row>
    <row r="85" spans="1:8" x14ac:dyDescent="0.25">
      <c r="A85" s="64">
        <v>111</v>
      </c>
      <c r="B85" s="65">
        <v>134.19999999999999</v>
      </c>
      <c r="C85" s="66">
        <v>0.33763733796296297</v>
      </c>
      <c r="D85" s="67">
        <f t="shared" si="1"/>
        <v>14896.2</v>
      </c>
      <c r="E85" s="65" t="s">
        <v>21</v>
      </c>
      <c r="F85" s="54"/>
      <c r="G85" s="54"/>
      <c r="H85" s="54"/>
    </row>
    <row r="86" spans="1:8" x14ac:dyDescent="0.25">
      <c r="A86" s="64">
        <v>7</v>
      </c>
      <c r="B86" s="65">
        <v>134.25</v>
      </c>
      <c r="C86" s="66">
        <v>0.33763719907407408</v>
      </c>
      <c r="D86" s="67">
        <f t="shared" si="1"/>
        <v>939.75</v>
      </c>
      <c r="E86" s="65" t="s">
        <v>21</v>
      </c>
      <c r="F86" s="54"/>
      <c r="G86" s="54"/>
      <c r="H86" s="54"/>
    </row>
    <row r="87" spans="1:8" x14ac:dyDescent="0.25">
      <c r="A87" s="64">
        <v>20</v>
      </c>
      <c r="B87" s="65">
        <v>133.5</v>
      </c>
      <c r="C87" s="66">
        <v>0.33435792824074073</v>
      </c>
      <c r="D87" s="67">
        <f t="shared" si="1"/>
        <v>2670</v>
      </c>
      <c r="E87" s="65" t="s">
        <v>21</v>
      </c>
      <c r="F87" s="54"/>
      <c r="G87" s="54"/>
      <c r="H87" s="54"/>
    </row>
    <row r="88" spans="1:8" x14ac:dyDescent="0.25">
      <c r="A88" s="64">
        <v>69</v>
      </c>
      <c r="B88" s="65">
        <v>133.5</v>
      </c>
      <c r="C88" s="66">
        <v>0.33435777777777775</v>
      </c>
      <c r="D88" s="67">
        <f t="shared" si="1"/>
        <v>9211.5</v>
      </c>
      <c r="E88" s="65" t="s">
        <v>21</v>
      </c>
      <c r="F88" s="54"/>
      <c r="G88" s="54"/>
      <c r="H88" s="54"/>
    </row>
    <row r="89" spans="1:8" x14ac:dyDescent="0.25">
      <c r="A89" s="64">
        <v>10</v>
      </c>
      <c r="B89" s="65">
        <v>133.5</v>
      </c>
      <c r="C89" s="66">
        <v>0.33417472222222222</v>
      </c>
      <c r="D89" s="67">
        <f t="shared" si="1"/>
        <v>1335</v>
      </c>
      <c r="E89" s="65" t="s">
        <v>21</v>
      </c>
      <c r="F89" s="54"/>
      <c r="G89" s="54"/>
      <c r="H89" s="54"/>
    </row>
    <row r="90" spans="1:8" x14ac:dyDescent="0.25">
      <c r="A90" s="64">
        <v>14</v>
      </c>
      <c r="B90" s="65">
        <v>133.4</v>
      </c>
      <c r="C90" s="66">
        <v>0.33373282407407406</v>
      </c>
      <c r="D90" s="67">
        <f t="shared" si="1"/>
        <v>1867.6</v>
      </c>
      <c r="E90" s="65" t="s">
        <v>21</v>
      </c>
      <c r="F90" s="54"/>
      <c r="G90" s="54"/>
      <c r="H90" s="54"/>
    </row>
    <row r="91" spans="1:8" x14ac:dyDescent="0.25">
      <c r="A91" s="16"/>
      <c r="B91" s="9"/>
      <c r="C91" s="25"/>
      <c r="D91" s="22"/>
      <c r="E91" s="9"/>
      <c r="F91" s="27"/>
    </row>
    <row r="92" spans="1:8" x14ac:dyDescent="0.25">
      <c r="A92" s="16"/>
      <c r="B92" s="9"/>
      <c r="C92" s="25"/>
      <c r="D92" s="22"/>
      <c r="E92" s="9"/>
      <c r="F92" s="27"/>
    </row>
    <row r="93" spans="1:8" x14ac:dyDescent="0.25">
      <c r="A93" s="16"/>
      <c r="B93" s="9"/>
      <c r="C93" s="25"/>
      <c r="D93" s="22"/>
      <c r="E93" s="9"/>
      <c r="F93" s="27"/>
    </row>
    <row r="94" spans="1:8" x14ac:dyDescent="0.25">
      <c r="A94" s="16"/>
      <c r="B94" s="9"/>
      <c r="C94" s="25"/>
      <c r="D94" s="22"/>
      <c r="E94" s="9"/>
      <c r="F94" s="27"/>
    </row>
    <row r="95" spans="1:8" x14ac:dyDescent="0.25">
      <c r="A95" s="16"/>
      <c r="B95" s="9"/>
      <c r="C95" s="25"/>
      <c r="D95" s="22"/>
      <c r="E95" s="9"/>
      <c r="F95" s="27"/>
    </row>
    <row r="96" spans="1:8" x14ac:dyDescent="0.25">
      <c r="A96" s="16"/>
      <c r="B96" s="9"/>
      <c r="C96" s="25"/>
      <c r="D96" s="22"/>
      <c r="E96" s="9"/>
      <c r="F96" s="27"/>
    </row>
    <row r="97" spans="1:6" x14ac:dyDescent="0.25">
      <c r="A97" s="16"/>
      <c r="B97" s="9"/>
      <c r="C97" s="25"/>
      <c r="D97" s="22"/>
      <c r="E97" s="9"/>
      <c r="F97" s="27"/>
    </row>
    <row r="98" spans="1:6" x14ac:dyDescent="0.25">
      <c r="A98" s="16"/>
      <c r="B98" s="9"/>
      <c r="C98" s="25"/>
      <c r="D98" s="22"/>
      <c r="E98" s="9"/>
      <c r="F98" s="27"/>
    </row>
    <row r="99" spans="1:6" x14ac:dyDescent="0.25">
      <c r="A99" s="16"/>
      <c r="B99" s="9"/>
      <c r="C99" s="25"/>
      <c r="D99" s="22"/>
      <c r="E99" s="9"/>
      <c r="F99" s="27"/>
    </row>
    <row r="100" spans="1:6" x14ac:dyDescent="0.25">
      <c r="A100" s="16"/>
      <c r="B100" s="9"/>
      <c r="C100" s="25"/>
      <c r="D100" s="22"/>
      <c r="E100" s="9"/>
      <c r="F100" s="27"/>
    </row>
    <row r="101" spans="1:6" x14ac:dyDescent="0.25">
      <c r="A101" s="16"/>
      <c r="B101" s="9"/>
      <c r="C101" s="25"/>
      <c r="D101" s="22"/>
      <c r="E101" s="9"/>
      <c r="F101" s="27"/>
    </row>
    <row r="102" spans="1:6" x14ac:dyDescent="0.25">
      <c r="A102" s="16"/>
      <c r="B102" s="9"/>
      <c r="C102" s="25"/>
      <c r="D102" s="22"/>
      <c r="E102" s="9"/>
      <c r="F102" s="27"/>
    </row>
    <row r="103" spans="1:6" x14ac:dyDescent="0.25">
      <c r="A103" s="16"/>
      <c r="B103" s="9"/>
      <c r="C103" s="25"/>
      <c r="D103" s="22"/>
      <c r="E103" s="9"/>
      <c r="F103" s="27"/>
    </row>
    <row r="104" spans="1:6" x14ac:dyDescent="0.25">
      <c r="A104" s="16"/>
      <c r="B104" s="9"/>
      <c r="C104" s="25"/>
      <c r="D104" s="22"/>
      <c r="E104" s="9"/>
      <c r="F104" s="27"/>
    </row>
    <row r="105" spans="1:6" x14ac:dyDescent="0.25">
      <c r="A105" s="16"/>
      <c r="B105" s="9"/>
      <c r="C105" s="25"/>
      <c r="D105" s="22"/>
      <c r="E105" s="9"/>
      <c r="F105" s="27"/>
    </row>
    <row r="106" spans="1:6" x14ac:dyDescent="0.25">
      <c r="A106" s="16"/>
      <c r="B106" s="9"/>
      <c r="C106" s="25"/>
      <c r="D106" s="22"/>
      <c r="E106" s="9"/>
      <c r="F106" s="27"/>
    </row>
    <row r="107" spans="1:6" x14ac:dyDescent="0.25">
      <c r="A107" s="16"/>
      <c r="B107" s="9"/>
      <c r="C107" s="25"/>
      <c r="D107" s="22"/>
      <c r="E107" s="9"/>
      <c r="F107" s="27"/>
    </row>
    <row r="108" spans="1:6" x14ac:dyDescent="0.25">
      <c r="A108" s="16"/>
      <c r="B108" s="9"/>
      <c r="C108" s="25"/>
      <c r="D108" s="22"/>
      <c r="E108" s="9"/>
      <c r="F108" s="27"/>
    </row>
    <row r="109" spans="1:6" x14ac:dyDescent="0.25">
      <c r="A109" s="16"/>
      <c r="B109" s="9"/>
      <c r="C109" s="25"/>
      <c r="D109" s="22"/>
      <c r="E109" s="9"/>
      <c r="F109" s="27"/>
    </row>
    <row r="110" spans="1:6" x14ac:dyDescent="0.25">
      <c r="A110" s="16"/>
      <c r="B110" s="9"/>
      <c r="C110" s="25"/>
      <c r="D110" s="22"/>
      <c r="E110" s="9"/>
      <c r="F110" s="27"/>
    </row>
    <row r="111" spans="1:6" x14ac:dyDescent="0.25">
      <c r="A111" s="16"/>
      <c r="B111" s="9"/>
      <c r="C111" s="25"/>
      <c r="D111" s="22"/>
      <c r="E111" s="9"/>
      <c r="F111" s="27"/>
    </row>
    <row r="112" spans="1:6" x14ac:dyDescent="0.25">
      <c r="A112" s="16"/>
      <c r="B112" s="9"/>
      <c r="C112" s="25"/>
      <c r="D112" s="22"/>
      <c r="E112" s="9"/>
      <c r="F112" s="27"/>
    </row>
    <row r="113" spans="1:6" x14ac:dyDescent="0.25">
      <c r="A113" s="16"/>
      <c r="B113" s="9"/>
      <c r="C113" s="25"/>
      <c r="D113" s="22"/>
      <c r="E113" s="9"/>
      <c r="F113" s="27"/>
    </row>
    <row r="114" spans="1:6" x14ac:dyDescent="0.25">
      <c r="A114" s="16"/>
      <c r="B114" s="9"/>
      <c r="C114" s="25"/>
      <c r="D114" s="22"/>
      <c r="E114" s="9"/>
      <c r="F114" s="27"/>
    </row>
    <row r="115" spans="1:6" x14ac:dyDescent="0.25">
      <c r="A115" s="16"/>
      <c r="B115" s="9"/>
      <c r="C115" s="25"/>
      <c r="D115" s="22"/>
      <c r="E115" s="9"/>
      <c r="F115" s="27"/>
    </row>
    <row r="116" spans="1:6" x14ac:dyDescent="0.25">
      <c r="A116" s="16"/>
      <c r="B116" s="9"/>
      <c r="C116" s="25"/>
      <c r="D116" s="22"/>
      <c r="E116" s="9"/>
      <c r="F116" s="27"/>
    </row>
    <row r="117" spans="1:6" x14ac:dyDescent="0.25">
      <c r="A117" s="16"/>
      <c r="B117" s="9"/>
      <c r="C117" s="25"/>
      <c r="D117" s="22"/>
      <c r="E117" s="9"/>
      <c r="F117" s="27"/>
    </row>
    <row r="118" spans="1:6" x14ac:dyDescent="0.25">
      <c r="A118" s="16"/>
      <c r="B118" s="9"/>
      <c r="C118" s="25"/>
      <c r="D118" s="22"/>
      <c r="E118" s="9"/>
      <c r="F118" s="27"/>
    </row>
    <row r="119" spans="1:6" x14ac:dyDescent="0.25">
      <c r="A119" s="16"/>
      <c r="B119" s="9"/>
      <c r="C119" s="25"/>
      <c r="D119" s="22"/>
      <c r="E119" s="9"/>
      <c r="F119" s="27"/>
    </row>
    <row r="120" spans="1:6" x14ac:dyDescent="0.25">
      <c r="A120" s="16"/>
      <c r="B120" s="9"/>
      <c r="C120" s="25"/>
      <c r="D120" s="22"/>
      <c r="E120" s="9"/>
      <c r="F120" s="27"/>
    </row>
    <row r="121" spans="1:6" x14ac:dyDescent="0.25">
      <c r="A121" s="16"/>
      <c r="B121" s="9"/>
      <c r="C121" s="25"/>
      <c r="D121" s="22"/>
      <c r="E121" s="9"/>
      <c r="F121" s="27"/>
    </row>
    <row r="122" spans="1:6" x14ac:dyDescent="0.25">
      <c r="A122" s="16"/>
      <c r="B122" s="9"/>
      <c r="C122" s="25"/>
      <c r="D122" s="22"/>
      <c r="E122" s="9"/>
      <c r="F122" s="27"/>
    </row>
    <row r="123" spans="1:6" x14ac:dyDescent="0.25">
      <c r="A123" s="16"/>
      <c r="B123" s="9"/>
      <c r="C123" s="25"/>
      <c r="D123" s="22"/>
      <c r="E123" s="9"/>
      <c r="F123" s="27"/>
    </row>
    <row r="124" spans="1:6" x14ac:dyDescent="0.25">
      <c r="A124" s="16"/>
      <c r="B124" s="9"/>
      <c r="C124" s="25"/>
      <c r="D124" s="22"/>
      <c r="E124" s="9"/>
      <c r="F124" s="27"/>
    </row>
    <row r="125" spans="1:6" x14ac:dyDescent="0.25">
      <c r="A125" s="16"/>
      <c r="B125" s="9"/>
      <c r="C125" s="25"/>
      <c r="D125" s="22"/>
      <c r="E125" s="9"/>
      <c r="F125" s="27"/>
    </row>
    <row r="126" spans="1:6" x14ac:dyDescent="0.25">
      <c r="A126" s="16"/>
      <c r="B126" s="9"/>
      <c r="C126" s="25"/>
      <c r="D126" s="22"/>
      <c r="E126" s="9"/>
      <c r="F126" s="27"/>
    </row>
    <row r="127" spans="1:6" x14ac:dyDescent="0.25">
      <c r="A127" s="16"/>
      <c r="B127" s="9"/>
      <c r="C127" s="25"/>
      <c r="D127" s="22"/>
      <c r="E127" s="9"/>
      <c r="F127" s="27"/>
    </row>
    <row r="128" spans="1:6" x14ac:dyDescent="0.25">
      <c r="A128" s="16"/>
      <c r="B128" s="9"/>
      <c r="C128" s="25"/>
      <c r="D128" s="22"/>
      <c r="E128" s="9"/>
      <c r="F128" s="27"/>
    </row>
    <row r="129" spans="1:6" x14ac:dyDescent="0.25">
      <c r="A129" s="16"/>
      <c r="B129" s="9"/>
      <c r="C129" s="25"/>
      <c r="D129" s="22"/>
      <c r="E129" s="9"/>
      <c r="F129" s="27"/>
    </row>
    <row r="130" spans="1:6" x14ac:dyDescent="0.25">
      <c r="A130" s="16"/>
      <c r="B130" s="9"/>
      <c r="C130" s="25"/>
      <c r="D130" s="22"/>
      <c r="E130" s="9"/>
      <c r="F130" s="27"/>
    </row>
    <row r="131" spans="1:6" x14ac:dyDescent="0.25">
      <c r="A131" s="16"/>
      <c r="B131" s="9"/>
      <c r="C131" s="25"/>
      <c r="D131" s="22"/>
      <c r="E131" s="9"/>
      <c r="F131" s="27"/>
    </row>
    <row r="132" spans="1:6" x14ac:dyDescent="0.25">
      <c r="A132" s="16"/>
      <c r="B132" s="9"/>
      <c r="C132" s="25"/>
      <c r="D132" s="22"/>
      <c r="E132" s="9"/>
      <c r="F132" s="27"/>
    </row>
    <row r="133" spans="1:6" x14ac:dyDescent="0.25">
      <c r="A133" s="16"/>
      <c r="B133" s="9"/>
      <c r="C133" s="25"/>
      <c r="D133" s="22"/>
      <c r="E133" s="9"/>
      <c r="F133" s="27"/>
    </row>
    <row r="134" spans="1:6" x14ac:dyDescent="0.25">
      <c r="A134" s="16"/>
      <c r="B134" s="9"/>
      <c r="C134" s="25"/>
      <c r="D134" s="22"/>
      <c r="E134" s="9"/>
      <c r="F134" s="27"/>
    </row>
    <row r="135" spans="1:6" x14ac:dyDescent="0.25">
      <c r="A135" s="16"/>
      <c r="B135" s="9"/>
      <c r="C135" s="25"/>
      <c r="D135" s="22"/>
      <c r="E135" s="9"/>
      <c r="F135" s="27"/>
    </row>
    <row r="136" spans="1:6" x14ac:dyDescent="0.25">
      <c r="A136" s="16"/>
      <c r="B136" s="9"/>
      <c r="C136" s="25"/>
      <c r="D136" s="22"/>
      <c r="E136" s="9"/>
      <c r="F136" s="27"/>
    </row>
    <row r="137" spans="1:6" x14ac:dyDescent="0.25">
      <c r="A137" s="16"/>
      <c r="B137" s="9"/>
      <c r="C137" s="25"/>
      <c r="D137" s="22"/>
      <c r="E137" s="9"/>
      <c r="F137" s="27"/>
    </row>
    <row r="138" spans="1:6" x14ac:dyDescent="0.25">
      <c r="A138" s="16"/>
      <c r="B138" s="9"/>
      <c r="C138" s="25"/>
      <c r="D138" s="22"/>
      <c r="E138" s="9"/>
      <c r="F138" s="27"/>
    </row>
    <row r="139" spans="1:6" x14ac:dyDescent="0.25">
      <c r="A139" s="16"/>
      <c r="B139" s="9"/>
      <c r="C139" s="25"/>
      <c r="D139" s="22"/>
      <c r="E139" s="9"/>
      <c r="F139" s="27"/>
    </row>
    <row r="140" spans="1:6" x14ac:dyDescent="0.25">
      <c r="A140" s="16"/>
      <c r="B140" s="9"/>
      <c r="C140" s="25"/>
      <c r="D140" s="22"/>
      <c r="E140" s="9"/>
      <c r="F140" s="27"/>
    </row>
    <row r="141" spans="1:6" x14ac:dyDescent="0.25">
      <c r="A141" s="16"/>
      <c r="B141" s="9"/>
      <c r="C141" s="25"/>
      <c r="D141" s="22"/>
      <c r="E141" s="9"/>
      <c r="F141" s="27"/>
    </row>
    <row r="142" spans="1:6" x14ac:dyDescent="0.25">
      <c r="A142" s="16"/>
      <c r="B142" s="9"/>
      <c r="C142" s="25"/>
      <c r="D142" s="22"/>
      <c r="E142" s="9"/>
      <c r="F142" s="27"/>
    </row>
    <row r="143" spans="1:6" x14ac:dyDescent="0.25">
      <c r="A143" s="16"/>
      <c r="B143" s="9"/>
      <c r="C143" s="25"/>
      <c r="D143" s="22"/>
      <c r="E143" s="9"/>
      <c r="F143" s="27"/>
    </row>
    <row r="144" spans="1:6" x14ac:dyDescent="0.25">
      <c r="A144" s="16"/>
      <c r="B144" s="9"/>
      <c r="C144" s="25"/>
      <c r="D144" s="22"/>
      <c r="E144" s="9"/>
      <c r="F144" s="27"/>
    </row>
    <row r="145" spans="1:6" x14ac:dyDescent="0.25">
      <c r="A145" s="16"/>
      <c r="B145" s="9"/>
      <c r="C145" s="25"/>
      <c r="D145" s="22"/>
      <c r="E145" s="9"/>
      <c r="F145" s="27"/>
    </row>
    <row r="146" spans="1:6" x14ac:dyDescent="0.25">
      <c r="A146" s="16"/>
      <c r="B146" s="9"/>
      <c r="C146" s="25"/>
      <c r="D146" s="22"/>
      <c r="E146" s="9"/>
      <c r="F146" s="27"/>
    </row>
    <row r="147" spans="1:6" x14ac:dyDescent="0.25">
      <c r="A147" s="16"/>
      <c r="B147" s="9"/>
      <c r="C147" s="25"/>
      <c r="D147" s="22"/>
      <c r="E147" s="9"/>
      <c r="F147" s="27"/>
    </row>
    <row r="148" spans="1:6" x14ac:dyDescent="0.25">
      <c r="A148" s="16"/>
      <c r="B148" s="9"/>
      <c r="C148" s="25"/>
      <c r="D148" s="22"/>
      <c r="E148" s="9"/>
      <c r="F148" s="27"/>
    </row>
    <row r="149" spans="1:6" x14ac:dyDescent="0.25">
      <c r="A149" s="16"/>
      <c r="B149" s="9"/>
      <c r="C149" s="25"/>
      <c r="D149" s="22"/>
      <c r="E149" s="9"/>
      <c r="F149" s="27"/>
    </row>
    <row r="150" spans="1:6" x14ac:dyDescent="0.25">
      <c r="A150" s="16"/>
      <c r="B150" s="9"/>
      <c r="C150" s="25"/>
      <c r="D150" s="22"/>
      <c r="E150" s="9"/>
      <c r="F150" s="27"/>
    </row>
    <row r="151" spans="1:6" x14ac:dyDescent="0.25">
      <c r="A151" s="16"/>
      <c r="B151" s="9"/>
      <c r="C151" s="25"/>
      <c r="D151" s="22"/>
      <c r="E151" s="9"/>
      <c r="F151" s="27"/>
    </row>
    <row r="152" spans="1:6" x14ac:dyDescent="0.25">
      <c r="A152" s="16"/>
      <c r="B152" s="9"/>
      <c r="C152" s="25"/>
      <c r="D152" s="22"/>
      <c r="E152" s="9"/>
      <c r="F152" s="27"/>
    </row>
    <row r="153" spans="1:6" x14ac:dyDescent="0.25">
      <c r="A153" s="16"/>
      <c r="B153" s="9"/>
      <c r="C153" s="25"/>
      <c r="D153" s="22"/>
      <c r="E153" s="9"/>
      <c r="F153" s="27"/>
    </row>
    <row r="154" spans="1:6" x14ac:dyDescent="0.25">
      <c r="A154" s="16"/>
      <c r="B154" s="9"/>
      <c r="C154" s="25"/>
      <c r="D154" s="22"/>
      <c r="E154" s="9"/>
    </row>
    <row r="155" spans="1:6" x14ac:dyDescent="0.25">
      <c r="A155" s="16"/>
      <c r="B155" s="9"/>
      <c r="C155" s="25"/>
      <c r="D155" s="22"/>
      <c r="E155" s="9"/>
    </row>
    <row r="156" spans="1:6" x14ac:dyDescent="0.25">
      <c r="A156" s="16"/>
      <c r="B156" s="9"/>
      <c r="C156" s="25"/>
      <c r="D156" s="22"/>
      <c r="E156" s="9"/>
    </row>
    <row r="157" spans="1:6" x14ac:dyDescent="0.25">
      <c r="A157" s="16"/>
      <c r="B157" s="9"/>
      <c r="C157" s="25"/>
      <c r="D157" s="22"/>
      <c r="E157" s="9"/>
    </row>
    <row r="158" spans="1:6" x14ac:dyDescent="0.25">
      <c r="A158" s="16"/>
      <c r="B158" s="9"/>
      <c r="C158" s="25"/>
      <c r="D158" s="22"/>
      <c r="E158" s="9"/>
    </row>
    <row r="159" spans="1:6" x14ac:dyDescent="0.25">
      <c r="A159" s="16"/>
      <c r="B159" s="9"/>
      <c r="C159" s="25"/>
      <c r="D159" s="22"/>
      <c r="E159" s="9"/>
    </row>
    <row r="160" spans="1:6" x14ac:dyDescent="0.25">
      <c r="A160" s="16"/>
      <c r="B160" s="9"/>
      <c r="C160" s="25"/>
      <c r="D160" s="22"/>
      <c r="E160" s="9"/>
    </row>
    <row r="161" spans="1:5" x14ac:dyDescent="0.25">
      <c r="A161" s="16"/>
      <c r="B161" s="9"/>
      <c r="C161" s="25"/>
      <c r="D161" s="22"/>
      <c r="E161" s="9"/>
    </row>
    <row r="162" spans="1:5" x14ac:dyDescent="0.25">
      <c r="A162" s="16"/>
      <c r="B162" s="9"/>
      <c r="C162" s="25"/>
      <c r="D162" s="22"/>
      <c r="E162" s="9"/>
    </row>
    <row r="163" spans="1:5" x14ac:dyDescent="0.25">
      <c r="A163" s="16"/>
      <c r="B163" s="9"/>
      <c r="C163" s="25"/>
      <c r="D163" s="22"/>
      <c r="E163" s="9"/>
    </row>
    <row r="164" spans="1:5" x14ac:dyDescent="0.25">
      <c r="A164" s="16"/>
      <c r="B164" s="9"/>
      <c r="C164" s="25"/>
      <c r="D164" s="22"/>
      <c r="E164" s="9"/>
    </row>
    <row r="165" spans="1:5" x14ac:dyDescent="0.25">
      <c r="A165" s="16"/>
      <c r="B165" s="9"/>
      <c r="C165" s="25"/>
      <c r="D165" s="22"/>
      <c r="E165" s="9"/>
    </row>
    <row r="166" spans="1:5" x14ac:dyDescent="0.25">
      <c r="A166" s="16"/>
      <c r="B166" s="9"/>
      <c r="C166" s="25"/>
      <c r="D166" s="22"/>
      <c r="E166" s="9"/>
    </row>
    <row r="167" spans="1:5" x14ac:dyDescent="0.25">
      <c r="A167" s="16"/>
      <c r="B167" s="9"/>
      <c r="C167" s="25"/>
      <c r="D167" s="22"/>
      <c r="E167" s="9"/>
    </row>
    <row r="168" spans="1:5" x14ac:dyDescent="0.25">
      <c r="A168" s="16"/>
      <c r="B168" s="9"/>
      <c r="C168" s="25"/>
      <c r="D168" s="22"/>
      <c r="E168" s="9"/>
    </row>
    <row r="169" spans="1:5" x14ac:dyDescent="0.25">
      <c r="A169" s="16"/>
      <c r="B169" s="9"/>
      <c r="C169" s="25"/>
      <c r="D169" s="22"/>
      <c r="E169" s="9"/>
    </row>
    <row r="170" spans="1:5" x14ac:dyDescent="0.25">
      <c r="A170" s="16"/>
      <c r="B170" s="9"/>
      <c r="C170" s="25"/>
      <c r="D170" s="22"/>
      <c r="E170" s="9"/>
    </row>
    <row r="171" spans="1:5" x14ac:dyDescent="0.25">
      <c r="A171" s="16"/>
      <c r="B171" s="9"/>
      <c r="C171" s="25"/>
      <c r="D171" s="22"/>
      <c r="E171" s="9"/>
    </row>
    <row r="172" spans="1:5" x14ac:dyDescent="0.25">
      <c r="A172" s="16"/>
      <c r="B172" s="9"/>
      <c r="C172" s="25"/>
      <c r="D172" s="22"/>
      <c r="E172" s="9"/>
    </row>
    <row r="173" spans="1:5" x14ac:dyDescent="0.25">
      <c r="A173" s="16"/>
      <c r="B173" s="9"/>
      <c r="C173" s="25"/>
      <c r="D173" s="22"/>
      <c r="E173" s="9"/>
    </row>
    <row r="174" spans="1:5" x14ac:dyDescent="0.25">
      <c r="A174" s="16"/>
      <c r="B174" s="9"/>
      <c r="C174" s="25"/>
      <c r="D174" s="22"/>
      <c r="E174" s="9"/>
    </row>
    <row r="175" spans="1:5" x14ac:dyDescent="0.25">
      <c r="A175" s="16"/>
      <c r="B175" s="9"/>
      <c r="C175" s="25"/>
      <c r="D175" s="22"/>
      <c r="E175" s="9"/>
    </row>
    <row r="176" spans="1:5" x14ac:dyDescent="0.25">
      <c r="A176" s="16"/>
      <c r="B176" s="9"/>
      <c r="C176" s="25"/>
      <c r="D176" s="22"/>
      <c r="E176" s="9"/>
    </row>
    <row r="177" spans="1:5" x14ac:dyDescent="0.25">
      <c r="A177" s="16"/>
      <c r="B177" s="9"/>
      <c r="C177" s="25"/>
      <c r="D177" s="22"/>
      <c r="E177" s="9"/>
    </row>
    <row r="178" spans="1:5" x14ac:dyDescent="0.25">
      <c r="A178" s="16"/>
      <c r="B178" s="9"/>
      <c r="C178" s="25"/>
      <c r="D178" s="22"/>
      <c r="E178" s="9"/>
    </row>
    <row r="179" spans="1:5" x14ac:dyDescent="0.25">
      <c r="A179" s="16"/>
      <c r="B179" s="9"/>
      <c r="C179" s="25"/>
      <c r="D179" s="22"/>
      <c r="E179" s="9"/>
    </row>
    <row r="180" spans="1:5" x14ac:dyDescent="0.25">
      <c r="A180" s="16"/>
      <c r="B180" s="9"/>
      <c r="C180" s="25"/>
      <c r="D180" s="22"/>
      <c r="E180" s="9"/>
    </row>
    <row r="181" spans="1:5" x14ac:dyDescent="0.25">
      <c r="A181" s="16"/>
      <c r="B181" s="9"/>
      <c r="C181" s="25"/>
      <c r="D181" s="22"/>
      <c r="E181" s="9"/>
    </row>
    <row r="182" spans="1:5" x14ac:dyDescent="0.25">
      <c r="A182" s="16"/>
      <c r="B182" s="9"/>
      <c r="C182" s="25"/>
      <c r="D182" s="22"/>
      <c r="E182" s="9"/>
    </row>
    <row r="183" spans="1:5" x14ac:dyDescent="0.25">
      <c r="A183" s="16"/>
      <c r="B183" s="9"/>
      <c r="C183" s="25"/>
      <c r="D183" s="22"/>
      <c r="E183" s="9"/>
    </row>
    <row r="184" spans="1:5" x14ac:dyDescent="0.25">
      <c r="A184" s="16"/>
      <c r="B184" s="9"/>
      <c r="C184" s="17"/>
      <c r="D184" s="22"/>
      <c r="E184" s="9"/>
    </row>
    <row r="185" spans="1:5" x14ac:dyDescent="0.25">
      <c r="A185" s="16"/>
      <c r="B185" s="9"/>
      <c r="C185" s="17"/>
      <c r="D185" s="22"/>
      <c r="E185" s="9"/>
    </row>
    <row r="186" spans="1:5" x14ac:dyDescent="0.25">
      <c r="A186" s="16"/>
      <c r="B186" s="9"/>
      <c r="C186" s="17"/>
      <c r="D186" s="22"/>
      <c r="E186" s="9"/>
    </row>
    <row r="187" spans="1:5" x14ac:dyDescent="0.25">
      <c r="A187" s="16"/>
      <c r="B187" s="9"/>
      <c r="C187" s="17"/>
      <c r="D187" s="22"/>
      <c r="E187" s="9"/>
    </row>
    <row r="188" spans="1:5" x14ac:dyDescent="0.25">
      <c r="A188" s="16"/>
      <c r="B188" s="9"/>
      <c r="C188" s="17"/>
      <c r="D188" s="22"/>
      <c r="E188" s="9"/>
    </row>
    <row r="189" spans="1:5" x14ac:dyDescent="0.25">
      <c r="A189" s="16"/>
      <c r="B189" s="9"/>
      <c r="C189" s="17"/>
      <c r="D189" s="22"/>
      <c r="E189" s="9"/>
    </row>
    <row r="190" spans="1:5" x14ac:dyDescent="0.25">
      <c r="A190" s="16"/>
      <c r="B190" s="9"/>
      <c r="C190" s="17"/>
      <c r="D190" s="22"/>
      <c r="E190" s="9"/>
    </row>
    <row r="191" spans="1:5" x14ac:dyDescent="0.25">
      <c r="A191" s="16"/>
      <c r="B191" s="9"/>
      <c r="C191" s="17"/>
      <c r="D191" s="22"/>
      <c r="E191" s="9"/>
    </row>
    <row r="192" spans="1:5" x14ac:dyDescent="0.25">
      <c r="A192" s="16"/>
      <c r="B192" s="9"/>
      <c r="C192" s="17"/>
      <c r="D192" s="22"/>
      <c r="E192" s="9"/>
    </row>
    <row r="193" spans="1:5" x14ac:dyDescent="0.25">
      <c r="A193" s="16"/>
      <c r="B193" s="9"/>
      <c r="C193" s="17"/>
      <c r="D193" s="22"/>
      <c r="E193" s="9"/>
    </row>
    <row r="194" spans="1:5" x14ac:dyDescent="0.25">
      <c r="A194" s="16"/>
      <c r="B194" s="9"/>
      <c r="C194" s="17"/>
      <c r="D194" s="22"/>
      <c r="E194" s="9"/>
    </row>
    <row r="195" spans="1:5" x14ac:dyDescent="0.25">
      <c r="A195" s="16"/>
      <c r="B195" s="9"/>
      <c r="C195" s="17"/>
      <c r="D195" s="22"/>
      <c r="E195" s="9"/>
    </row>
    <row r="196" spans="1:5" x14ac:dyDescent="0.25">
      <c r="A196" s="16"/>
      <c r="B196" s="9"/>
      <c r="C196" s="17"/>
      <c r="D196" s="22"/>
      <c r="E196" s="9"/>
    </row>
    <row r="197" spans="1:5" x14ac:dyDescent="0.25">
      <c r="A197" s="16"/>
      <c r="B197" s="9"/>
      <c r="C197" s="17"/>
      <c r="D197" s="22"/>
      <c r="E197" s="9"/>
    </row>
    <row r="198" spans="1:5" x14ac:dyDescent="0.25">
      <c r="A198" s="16"/>
      <c r="B198" s="9"/>
      <c r="C198" s="17"/>
      <c r="D198" s="22"/>
      <c r="E198" s="9"/>
    </row>
    <row r="199" spans="1:5" x14ac:dyDescent="0.25">
      <c r="A199" s="16"/>
      <c r="B199" s="9"/>
      <c r="C199" s="17"/>
      <c r="D199" s="22"/>
      <c r="E199" s="9"/>
    </row>
    <row r="200" spans="1:5" x14ac:dyDescent="0.25">
      <c r="A200" s="16"/>
      <c r="B200" s="9"/>
      <c r="C200" s="17"/>
      <c r="D200" s="22"/>
      <c r="E200" s="9"/>
    </row>
    <row r="201" spans="1:5" x14ac:dyDescent="0.25">
      <c r="A201" s="16"/>
      <c r="B201" s="9"/>
      <c r="C201" s="17"/>
      <c r="D201" s="22"/>
      <c r="E201" s="9"/>
    </row>
    <row r="202" spans="1:5" x14ac:dyDescent="0.25">
      <c r="A202" s="16"/>
      <c r="B202" s="9"/>
      <c r="C202" s="17"/>
      <c r="D202" s="22"/>
      <c r="E202" s="9"/>
    </row>
    <row r="203" spans="1:5" x14ac:dyDescent="0.25">
      <c r="A203" s="16"/>
      <c r="B203" s="9"/>
      <c r="C203" s="17"/>
      <c r="D203" s="22"/>
      <c r="E203" s="9"/>
    </row>
    <row r="204" spans="1:5" x14ac:dyDescent="0.25">
      <c r="A204" s="16"/>
      <c r="B204" s="9"/>
      <c r="C204" s="17"/>
      <c r="D204" s="22"/>
      <c r="E204" s="9"/>
    </row>
    <row r="205" spans="1:5" x14ac:dyDescent="0.25">
      <c r="A205" s="16"/>
      <c r="B205" s="9"/>
      <c r="C205" s="17"/>
      <c r="D205" s="22"/>
      <c r="E205" s="9"/>
    </row>
    <row r="206" spans="1:5" x14ac:dyDescent="0.25">
      <c r="A206" s="16"/>
      <c r="B206" s="9"/>
      <c r="C206" s="17"/>
      <c r="D206" s="22"/>
      <c r="E206" s="9"/>
    </row>
    <row r="207" spans="1:5" x14ac:dyDescent="0.25">
      <c r="A207" s="16"/>
      <c r="B207" s="9"/>
      <c r="C207" s="17"/>
      <c r="D207" s="22"/>
      <c r="E207" s="9"/>
    </row>
    <row r="208" spans="1:5" x14ac:dyDescent="0.25">
      <c r="A208" s="16"/>
      <c r="B208" s="9"/>
      <c r="C208" s="17"/>
      <c r="D208" s="22"/>
      <c r="E208" s="9"/>
    </row>
    <row r="209" spans="1:5" x14ac:dyDescent="0.25">
      <c r="A209" s="16"/>
      <c r="B209" s="9"/>
      <c r="C209" s="17"/>
      <c r="D209" s="22"/>
      <c r="E209" s="9"/>
    </row>
    <row r="210" spans="1:5" x14ac:dyDescent="0.25">
      <c r="A210" s="16"/>
      <c r="B210" s="9"/>
      <c r="C210" s="17"/>
      <c r="D210" s="22"/>
      <c r="E210" s="9"/>
    </row>
    <row r="211" spans="1:5" x14ac:dyDescent="0.25">
      <c r="A211" s="16"/>
      <c r="B211" s="9"/>
      <c r="C211" s="17"/>
      <c r="D211" s="22"/>
      <c r="E211" s="9"/>
    </row>
    <row r="212" spans="1:5" x14ac:dyDescent="0.25">
      <c r="A212" s="16"/>
      <c r="B212" s="9"/>
      <c r="C212" s="17"/>
      <c r="D212" s="22"/>
      <c r="E212" s="9"/>
    </row>
    <row r="213" spans="1:5" x14ac:dyDescent="0.25">
      <c r="A213" s="16"/>
      <c r="B213" s="9"/>
      <c r="C213" s="17"/>
      <c r="D213" s="22"/>
      <c r="E213" s="9"/>
    </row>
    <row r="214" spans="1:5" x14ac:dyDescent="0.25">
      <c r="A214" s="16"/>
      <c r="B214" s="9"/>
      <c r="C214" s="17"/>
      <c r="D214" s="22"/>
      <c r="E214" s="9"/>
    </row>
    <row r="215" spans="1:5" x14ac:dyDescent="0.25">
      <c r="A215" s="16"/>
      <c r="B215" s="9"/>
      <c r="C215" s="17"/>
      <c r="D215" s="22"/>
      <c r="E215" s="9"/>
    </row>
    <row r="216" spans="1:5" x14ac:dyDescent="0.25">
      <c r="A216" s="16"/>
      <c r="B216" s="9"/>
      <c r="C216" s="17"/>
      <c r="D216" s="22"/>
      <c r="E216" s="9"/>
    </row>
    <row r="217" spans="1:5" x14ac:dyDescent="0.25">
      <c r="A217" s="16"/>
      <c r="B217" s="9"/>
      <c r="C217" s="17"/>
      <c r="D217" s="22"/>
      <c r="E217" s="9"/>
    </row>
    <row r="218" spans="1:5" x14ac:dyDescent="0.25">
      <c r="A218" s="16"/>
      <c r="B218" s="9"/>
      <c r="C218" s="17"/>
      <c r="D218" s="22"/>
      <c r="E218" s="9"/>
    </row>
    <row r="219" spans="1:5" x14ac:dyDescent="0.25">
      <c r="A219" s="16"/>
      <c r="B219" s="9"/>
      <c r="C219" s="17"/>
      <c r="D219" s="22"/>
      <c r="E219" s="9"/>
    </row>
    <row r="220" spans="1:5" x14ac:dyDescent="0.25">
      <c r="A220" s="16"/>
      <c r="B220" s="9"/>
      <c r="C220" s="17"/>
      <c r="D220" s="22"/>
      <c r="E220" s="9"/>
    </row>
    <row r="221" spans="1:5" x14ac:dyDescent="0.25">
      <c r="A221" s="16"/>
      <c r="B221" s="9"/>
      <c r="C221" s="17"/>
      <c r="D221" s="22"/>
      <c r="E221" s="9"/>
    </row>
    <row r="222" spans="1:5" x14ac:dyDescent="0.25">
      <c r="A222" s="16"/>
      <c r="B222" s="9"/>
      <c r="C222" s="17"/>
      <c r="D222" s="22"/>
      <c r="E222" s="9"/>
    </row>
    <row r="223" spans="1:5" x14ac:dyDescent="0.25">
      <c r="A223" s="16"/>
      <c r="B223" s="9"/>
      <c r="C223" s="17"/>
      <c r="D223" s="22"/>
      <c r="E223" s="9"/>
    </row>
    <row r="224" spans="1:5" x14ac:dyDescent="0.25">
      <c r="A224" s="16"/>
      <c r="B224" s="9"/>
      <c r="C224" s="17"/>
      <c r="D224" s="22"/>
      <c r="E224" s="9"/>
    </row>
    <row r="225" spans="1:5" x14ac:dyDescent="0.25">
      <c r="A225" s="16"/>
      <c r="B225" s="9"/>
      <c r="C225" s="17"/>
      <c r="D225" s="22"/>
      <c r="E225" s="9"/>
    </row>
    <row r="226" spans="1:5" x14ac:dyDescent="0.25">
      <c r="A226" s="16"/>
      <c r="B226" s="9"/>
      <c r="C226" s="17"/>
      <c r="D226" s="22"/>
      <c r="E226" s="9"/>
    </row>
    <row r="227" spans="1:5" x14ac:dyDescent="0.25">
      <c r="A227" s="16"/>
      <c r="B227" s="9"/>
      <c r="C227" s="17"/>
      <c r="D227" s="22"/>
      <c r="E227" s="9"/>
    </row>
    <row r="228" spans="1:5" x14ac:dyDescent="0.25">
      <c r="A228" s="16"/>
      <c r="B228" s="9"/>
      <c r="C228" s="17"/>
      <c r="D228" s="22"/>
      <c r="E228" s="9"/>
    </row>
    <row r="229" spans="1:5" x14ac:dyDescent="0.25">
      <c r="A229" s="16"/>
      <c r="B229" s="9"/>
      <c r="C229" s="17"/>
      <c r="D229" s="22"/>
      <c r="E229" s="9"/>
    </row>
    <row r="230" spans="1:5" x14ac:dyDescent="0.25">
      <c r="A230" s="16"/>
      <c r="B230" s="9"/>
      <c r="C230" s="17"/>
      <c r="D230" s="22"/>
      <c r="E230" s="9"/>
    </row>
    <row r="231" spans="1:5" x14ac:dyDescent="0.25">
      <c r="A231" s="16"/>
      <c r="B231" s="9"/>
      <c r="C231" s="17"/>
      <c r="D231" s="22"/>
      <c r="E231" s="9"/>
    </row>
    <row r="232" spans="1:5" x14ac:dyDescent="0.25">
      <c r="A232" s="16"/>
      <c r="B232" s="9"/>
      <c r="C232" s="17"/>
      <c r="D232" s="22"/>
      <c r="E232" s="9"/>
    </row>
    <row r="233" spans="1:5" x14ac:dyDescent="0.25">
      <c r="A233" s="16"/>
      <c r="B233" s="9"/>
      <c r="C233" s="17"/>
      <c r="D233" s="22"/>
      <c r="E233" s="9"/>
    </row>
    <row r="234" spans="1:5" x14ac:dyDescent="0.25">
      <c r="A234" s="16"/>
      <c r="B234" s="9"/>
      <c r="C234" s="17"/>
      <c r="D234" s="22"/>
      <c r="E234" s="9"/>
    </row>
    <row r="235" spans="1:5" x14ac:dyDescent="0.25">
      <c r="A235" s="16"/>
      <c r="B235" s="9"/>
      <c r="C235" s="17"/>
      <c r="D235" s="22"/>
      <c r="E235" s="9"/>
    </row>
    <row r="236" spans="1:5" x14ac:dyDescent="0.25">
      <c r="A236" s="16"/>
      <c r="B236" s="9"/>
      <c r="C236" s="17"/>
      <c r="D236" s="22"/>
      <c r="E236" s="9"/>
    </row>
    <row r="237" spans="1:5" x14ac:dyDescent="0.25">
      <c r="A237" s="16"/>
      <c r="B237" s="9"/>
      <c r="C237" s="17"/>
      <c r="D237" s="22"/>
      <c r="E237" s="9"/>
    </row>
    <row r="238" spans="1:5" x14ac:dyDescent="0.25">
      <c r="A238" s="16"/>
      <c r="B238" s="9"/>
      <c r="C238" s="17"/>
      <c r="D238" s="22"/>
      <c r="E238" s="9"/>
    </row>
    <row r="239" spans="1:5" x14ac:dyDescent="0.25">
      <c r="A239" s="16"/>
      <c r="B239" s="9"/>
      <c r="C239" s="17"/>
      <c r="D239" s="22"/>
      <c r="E239" s="9"/>
    </row>
    <row r="240" spans="1:5" x14ac:dyDescent="0.25">
      <c r="A240" s="16"/>
      <c r="B240" s="9"/>
      <c r="C240" s="17"/>
      <c r="D240" s="22"/>
      <c r="E240" s="9"/>
    </row>
    <row r="241" spans="1:5" x14ac:dyDescent="0.25">
      <c r="A241" s="16"/>
      <c r="B241" s="9"/>
      <c r="C241" s="17"/>
      <c r="D241" s="22"/>
      <c r="E241" s="9"/>
    </row>
    <row r="242" spans="1:5" x14ac:dyDescent="0.25">
      <c r="A242" s="16"/>
      <c r="B242" s="9"/>
      <c r="C242" s="17"/>
      <c r="D242" s="22"/>
      <c r="E242" s="9"/>
    </row>
    <row r="243" spans="1:5" x14ac:dyDescent="0.25">
      <c r="A243" s="16"/>
      <c r="B243" s="9"/>
      <c r="C243" s="17"/>
      <c r="D243" s="22"/>
      <c r="E243" s="9"/>
    </row>
    <row r="244" spans="1:5" x14ac:dyDescent="0.25">
      <c r="A244" s="16"/>
      <c r="B244" s="9"/>
      <c r="C244" s="17"/>
      <c r="D244" s="22"/>
      <c r="E244" s="9"/>
    </row>
    <row r="245" spans="1:5" x14ac:dyDescent="0.25">
      <c r="A245" s="16"/>
      <c r="B245" s="9"/>
      <c r="C245" s="17"/>
      <c r="D245" s="22"/>
      <c r="E245" s="9"/>
    </row>
    <row r="246" spans="1:5" x14ac:dyDescent="0.25">
      <c r="A246" s="16"/>
      <c r="B246" s="9"/>
      <c r="C246" s="17"/>
      <c r="D246" s="22"/>
      <c r="E246" s="9"/>
    </row>
    <row r="247" spans="1:5" x14ac:dyDescent="0.25">
      <c r="A247" s="16"/>
      <c r="B247" s="9"/>
      <c r="C247" s="17"/>
      <c r="D247" s="22"/>
      <c r="E247" s="9"/>
    </row>
    <row r="248" spans="1:5" x14ac:dyDescent="0.25">
      <c r="A248" s="16"/>
      <c r="B248" s="9"/>
      <c r="C248" s="17"/>
      <c r="D248" s="22"/>
      <c r="E248" s="9"/>
    </row>
    <row r="249" spans="1:5" x14ac:dyDescent="0.25">
      <c r="A249" s="16"/>
      <c r="B249" s="9"/>
      <c r="C249" s="17"/>
      <c r="D249" s="22"/>
      <c r="E249" s="9"/>
    </row>
    <row r="250" spans="1:5" x14ac:dyDescent="0.25">
      <c r="A250" s="16"/>
      <c r="B250" s="9"/>
      <c r="C250" s="17"/>
      <c r="D250" s="22"/>
      <c r="E250" s="9"/>
    </row>
    <row r="251" spans="1:5" x14ac:dyDescent="0.25">
      <c r="A251" s="16"/>
      <c r="B251" s="9"/>
      <c r="C251" s="17"/>
      <c r="D251" s="22"/>
      <c r="E251" s="9"/>
    </row>
    <row r="252" spans="1:5" x14ac:dyDescent="0.25">
      <c r="A252" s="16"/>
      <c r="B252" s="9"/>
      <c r="C252" s="17"/>
      <c r="D252" s="22"/>
      <c r="E252" s="9"/>
    </row>
    <row r="253" spans="1:5" x14ac:dyDescent="0.25">
      <c r="A253" s="16"/>
      <c r="B253" s="9"/>
      <c r="C253" s="17"/>
      <c r="D253" s="22"/>
      <c r="E253" s="9"/>
    </row>
    <row r="254" spans="1:5" x14ac:dyDescent="0.25">
      <c r="A254" s="16"/>
      <c r="B254" s="9"/>
      <c r="C254" s="17"/>
      <c r="D254" s="22"/>
      <c r="E254" s="9"/>
    </row>
    <row r="255" spans="1:5" x14ac:dyDescent="0.25">
      <c r="A255" s="16"/>
      <c r="B255" s="9"/>
      <c r="C255" s="17"/>
      <c r="D255" s="22"/>
      <c r="E255" s="9"/>
    </row>
    <row r="256" spans="1:5" x14ac:dyDescent="0.25">
      <c r="A256" s="16"/>
      <c r="B256" s="9"/>
      <c r="C256" s="17"/>
      <c r="D256" s="22"/>
      <c r="E256" s="9"/>
    </row>
    <row r="257" spans="1:5" x14ac:dyDescent="0.25">
      <c r="A257" s="16"/>
      <c r="B257" s="9"/>
      <c r="C257" s="17"/>
      <c r="D257" s="22"/>
      <c r="E257" s="9"/>
    </row>
    <row r="258" spans="1:5" x14ac:dyDescent="0.25">
      <c r="A258" s="16"/>
      <c r="B258" s="9"/>
      <c r="C258" s="17"/>
      <c r="D258" s="22"/>
      <c r="E258" s="9"/>
    </row>
    <row r="259" spans="1:5" x14ac:dyDescent="0.25">
      <c r="A259" s="16"/>
      <c r="B259" s="9"/>
      <c r="C259" s="17"/>
      <c r="D259" s="22"/>
      <c r="E259" s="9"/>
    </row>
    <row r="260" spans="1:5" x14ac:dyDescent="0.25">
      <c r="A260" s="16"/>
      <c r="B260" s="9"/>
      <c r="C260" s="17"/>
      <c r="D260" s="22"/>
      <c r="E260" s="9"/>
    </row>
    <row r="261" spans="1:5" x14ac:dyDescent="0.25">
      <c r="A261" s="16"/>
      <c r="B261" s="9"/>
      <c r="C261" s="17"/>
      <c r="D261" s="22"/>
      <c r="E261" s="9"/>
    </row>
    <row r="262" spans="1:5" x14ac:dyDescent="0.25">
      <c r="A262" s="16"/>
      <c r="B262" s="9"/>
      <c r="C262" s="17"/>
      <c r="D262" s="22"/>
      <c r="E262" s="9"/>
    </row>
    <row r="263" spans="1:5" x14ac:dyDescent="0.25">
      <c r="A263" s="16"/>
      <c r="B263" s="9"/>
      <c r="C263" s="17"/>
      <c r="D263" s="22"/>
      <c r="E263" s="9"/>
    </row>
    <row r="264" spans="1:5" x14ac:dyDescent="0.25">
      <c r="A264" s="16"/>
      <c r="B264" s="9"/>
      <c r="C264" s="17"/>
      <c r="D264" s="22"/>
      <c r="E264" s="9"/>
    </row>
    <row r="265" spans="1:5" x14ac:dyDescent="0.25">
      <c r="A265" s="16"/>
      <c r="B265" s="9"/>
      <c r="C265" s="17"/>
      <c r="D265" s="22"/>
      <c r="E265" s="9"/>
    </row>
    <row r="266" spans="1:5" x14ac:dyDescent="0.25">
      <c r="A266" s="16"/>
      <c r="B266" s="9"/>
      <c r="C266" s="17"/>
      <c r="D266" s="22"/>
      <c r="E266" s="9"/>
    </row>
    <row r="267" spans="1:5" x14ac:dyDescent="0.25">
      <c r="A267" s="16"/>
      <c r="B267" s="9"/>
      <c r="C267" s="17"/>
      <c r="D267" s="22"/>
      <c r="E267" s="9"/>
    </row>
    <row r="268" spans="1:5" x14ac:dyDescent="0.25">
      <c r="A268" s="16"/>
      <c r="B268" s="9"/>
      <c r="C268" s="17"/>
      <c r="D268" s="22"/>
      <c r="E268" s="9"/>
    </row>
    <row r="269" spans="1:5" x14ac:dyDescent="0.25">
      <c r="A269" s="16"/>
      <c r="B269" s="9"/>
      <c r="C269" s="17"/>
      <c r="D269" s="22"/>
      <c r="E269" s="9"/>
    </row>
    <row r="270" spans="1:5" x14ac:dyDescent="0.25">
      <c r="A270" s="16"/>
      <c r="B270" s="9"/>
      <c r="C270" s="17"/>
      <c r="D270" s="22"/>
      <c r="E270" s="9"/>
    </row>
    <row r="271" spans="1:5" x14ac:dyDescent="0.25">
      <c r="A271" s="16"/>
      <c r="B271" s="9"/>
      <c r="C271" s="17"/>
      <c r="D271" s="22"/>
      <c r="E271" s="9"/>
    </row>
    <row r="272" spans="1:5" x14ac:dyDescent="0.25">
      <c r="A272" s="16"/>
      <c r="B272" s="9"/>
      <c r="C272" s="17"/>
      <c r="D272" s="22"/>
      <c r="E272" s="9"/>
    </row>
    <row r="273" spans="1:5" x14ac:dyDescent="0.25">
      <c r="A273" s="16"/>
      <c r="B273" s="9"/>
      <c r="C273" s="17"/>
      <c r="D273" s="22"/>
      <c r="E273" s="9"/>
    </row>
    <row r="274" spans="1:5" x14ac:dyDescent="0.25">
      <c r="A274" s="16"/>
      <c r="B274" s="9"/>
      <c r="C274" s="17"/>
      <c r="D274" s="22"/>
      <c r="E274" s="9"/>
    </row>
    <row r="275" spans="1:5" x14ac:dyDescent="0.25">
      <c r="A275" s="16"/>
      <c r="B275" s="9"/>
      <c r="C275" s="17"/>
      <c r="D275" s="22"/>
      <c r="E275" s="9"/>
    </row>
    <row r="276" spans="1:5" x14ac:dyDescent="0.25">
      <c r="A276" s="16"/>
      <c r="B276" s="9"/>
      <c r="C276" s="17"/>
      <c r="D276" s="22"/>
      <c r="E276" s="9"/>
    </row>
    <row r="277" spans="1:5" x14ac:dyDescent="0.25">
      <c r="A277" s="16"/>
      <c r="B277" s="9"/>
      <c r="C277" s="17"/>
      <c r="D277" s="22"/>
      <c r="E277" s="9"/>
    </row>
    <row r="278" spans="1:5" x14ac:dyDescent="0.25">
      <c r="A278" s="16"/>
      <c r="B278" s="9"/>
      <c r="C278" s="17"/>
      <c r="D278" s="22"/>
      <c r="E278" s="9"/>
    </row>
    <row r="279" spans="1:5" x14ac:dyDescent="0.25">
      <c r="A279" s="16"/>
      <c r="B279" s="9"/>
      <c r="C279" s="17"/>
      <c r="D279" s="22"/>
      <c r="E279" s="9"/>
    </row>
    <row r="280" spans="1:5" x14ac:dyDescent="0.25">
      <c r="A280" s="16"/>
      <c r="B280" s="9"/>
      <c r="C280" s="17"/>
      <c r="D280" s="22"/>
      <c r="E280" s="9"/>
    </row>
    <row r="281" spans="1:5" x14ac:dyDescent="0.25">
      <c r="A281" s="16"/>
      <c r="B281" s="9"/>
      <c r="C281" s="17"/>
      <c r="D281" s="22"/>
      <c r="E281" s="9"/>
    </row>
    <row r="282" spans="1:5" x14ac:dyDescent="0.25">
      <c r="A282" s="16"/>
      <c r="B282" s="9"/>
      <c r="C282" s="17"/>
      <c r="D282" s="22"/>
      <c r="E282" s="9"/>
    </row>
    <row r="283" spans="1:5" x14ac:dyDescent="0.25">
      <c r="A283" s="16"/>
      <c r="B283" s="9"/>
      <c r="C283" s="17"/>
      <c r="D283" s="22"/>
      <c r="E283" s="9"/>
    </row>
    <row r="284" spans="1:5" x14ac:dyDescent="0.25">
      <c r="A284" s="16"/>
      <c r="B284" s="9"/>
      <c r="C284" s="17"/>
      <c r="D284" s="22"/>
      <c r="E284" s="9"/>
    </row>
    <row r="285" spans="1:5" x14ac:dyDescent="0.25">
      <c r="A285" s="16"/>
      <c r="B285" s="9"/>
      <c r="C285" s="17"/>
      <c r="D285" s="22"/>
      <c r="E285" s="9"/>
    </row>
    <row r="286" spans="1:5" x14ac:dyDescent="0.25">
      <c r="A286" s="16"/>
      <c r="B286" s="9"/>
      <c r="C286" s="17"/>
      <c r="D286" s="22"/>
      <c r="E286" s="9"/>
    </row>
    <row r="287" spans="1:5" x14ac:dyDescent="0.25">
      <c r="A287" s="16"/>
      <c r="B287" s="9"/>
      <c r="C287" s="17"/>
      <c r="D287" s="22"/>
      <c r="E287" s="9"/>
    </row>
    <row r="288" spans="1:5" x14ac:dyDescent="0.25">
      <c r="A288" s="16"/>
      <c r="B288" s="9"/>
      <c r="C288" s="17"/>
      <c r="D288" s="22"/>
      <c r="E288" s="9"/>
    </row>
    <row r="289" spans="1:5" x14ac:dyDescent="0.25">
      <c r="A289" s="16"/>
      <c r="B289" s="9"/>
      <c r="C289" s="17"/>
      <c r="D289" s="22"/>
      <c r="E289" s="9"/>
    </row>
    <row r="290" spans="1:5" x14ac:dyDescent="0.25">
      <c r="A290" s="16"/>
      <c r="B290" s="9"/>
      <c r="C290" s="17"/>
      <c r="D290" s="22"/>
      <c r="E290" s="9"/>
    </row>
    <row r="291" spans="1:5" x14ac:dyDescent="0.25">
      <c r="A291" s="16"/>
      <c r="B291" s="9"/>
      <c r="C291" s="17"/>
      <c r="D291" s="22"/>
      <c r="E291" s="9"/>
    </row>
    <row r="292" spans="1:5" x14ac:dyDescent="0.25">
      <c r="A292" s="16"/>
      <c r="B292" s="9"/>
      <c r="C292" s="17"/>
      <c r="D292" s="22"/>
      <c r="E292" s="9"/>
    </row>
    <row r="293" spans="1:5" x14ac:dyDescent="0.25">
      <c r="A293" s="16"/>
      <c r="B293" s="9"/>
      <c r="C293" s="17"/>
      <c r="D293" s="22"/>
      <c r="E293" s="9"/>
    </row>
    <row r="294" spans="1:5" x14ac:dyDescent="0.25">
      <c r="A294" s="16"/>
      <c r="B294" s="9"/>
      <c r="C294" s="17"/>
      <c r="D294" s="22"/>
      <c r="E294" s="9"/>
    </row>
    <row r="295" spans="1:5" x14ac:dyDescent="0.25">
      <c r="A295" s="16"/>
      <c r="B295" s="9"/>
      <c r="C295" s="17"/>
      <c r="D295" s="22"/>
      <c r="E295" s="9"/>
    </row>
    <row r="296" spans="1:5" x14ac:dyDescent="0.25">
      <c r="A296" s="16"/>
      <c r="B296" s="9"/>
      <c r="C296" s="17"/>
      <c r="D296" s="22"/>
      <c r="E296" s="9"/>
    </row>
    <row r="297" spans="1:5" x14ac:dyDescent="0.25">
      <c r="A297" s="16"/>
      <c r="B297" s="9"/>
      <c r="C297" s="17"/>
      <c r="D297" s="22"/>
      <c r="E297" s="9"/>
    </row>
    <row r="298" spans="1:5" x14ac:dyDescent="0.25">
      <c r="A298" s="16"/>
      <c r="B298" s="9"/>
      <c r="C298" s="17"/>
      <c r="D298" s="22"/>
      <c r="E298" s="9"/>
    </row>
    <row r="299" spans="1:5" x14ac:dyDescent="0.25">
      <c r="A299" s="16"/>
      <c r="B299" s="9"/>
      <c r="C299" s="17"/>
      <c r="D299" s="22"/>
      <c r="E299" s="9"/>
    </row>
    <row r="300" spans="1:5" x14ac:dyDescent="0.25">
      <c r="A300" s="16"/>
      <c r="B300" s="9"/>
      <c r="C300" s="17"/>
      <c r="D300" s="22"/>
      <c r="E300" s="9"/>
    </row>
    <row r="301" spans="1:5" x14ac:dyDescent="0.25">
      <c r="A301" s="16"/>
      <c r="B301" s="9"/>
      <c r="C301" s="17"/>
      <c r="D301" s="22"/>
      <c r="E301" s="9"/>
    </row>
    <row r="302" spans="1:5" x14ac:dyDescent="0.25">
      <c r="A302" s="16"/>
      <c r="B302" s="9"/>
      <c r="C302" s="17"/>
      <c r="D302" s="22"/>
      <c r="E302" s="9"/>
    </row>
    <row r="303" spans="1:5" x14ac:dyDescent="0.25">
      <c r="A303" s="16"/>
      <c r="B303" s="9"/>
      <c r="C303" s="17"/>
      <c r="D303" s="22"/>
      <c r="E303" s="9"/>
    </row>
    <row r="304" spans="1:5" x14ac:dyDescent="0.25">
      <c r="A304" s="16"/>
      <c r="B304" s="9"/>
      <c r="C304" s="17"/>
      <c r="D304" s="22"/>
      <c r="E304" s="9"/>
    </row>
    <row r="305" spans="1:5" x14ac:dyDescent="0.25">
      <c r="A305" s="16"/>
      <c r="B305" s="9"/>
      <c r="C305" s="17"/>
      <c r="D305" s="22"/>
      <c r="E305" s="9"/>
    </row>
    <row r="306" spans="1:5" x14ac:dyDescent="0.25">
      <c r="A306" s="16"/>
      <c r="B306" s="9"/>
      <c r="C306" s="17"/>
      <c r="D306" s="22"/>
      <c r="E306" s="9"/>
    </row>
    <row r="307" spans="1:5" x14ac:dyDescent="0.25">
      <c r="A307" s="16"/>
      <c r="B307" s="9"/>
      <c r="C307" s="17"/>
      <c r="D307" s="22"/>
      <c r="E307" s="9"/>
    </row>
    <row r="308" spans="1:5" x14ac:dyDescent="0.25">
      <c r="A308" s="16"/>
      <c r="B308" s="9"/>
      <c r="C308" s="17"/>
      <c r="D308" s="22"/>
      <c r="E308" s="9"/>
    </row>
    <row r="309" spans="1:5" x14ac:dyDescent="0.25">
      <c r="A309" s="16"/>
      <c r="B309" s="9"/>
      <c r="C309" s="17"/>
      <c r="D309" s="22"/>
      <c r="E309" s="9"/>
    </row>
    <row r="310" spans="1:5" x14ac:dyDescent="0.25">
      <c r="A310" s="16"/>
      <c r="B310" s="9"/>
      <c r="C310" s="17"/>
      <c r="D310" s="22"/>
      <c r="E310" s="9"/>
    </row>
    <row r="311" spans="1:5" x14ac:dyDescent="0.25">
      <c r="A311" s="16"/>
      <c r="B311" s="9"/>
      <c r="C311" s="17"/>
      <c r="D311" s="22"/>
      <c r="E311" s="9"/>
    </row>
    <row r="312" spans="1:5" x14ac:dyDescent="0.25">
      <c r="A312" s="16"/>
      <c r="B312" s="9"/>
      <c r="C312" s="17"/>
      <c r="D312" s="22"/>
      <c r="E312" s="9"/>
    </row>
    <row r="313" spans="1:5" x14ac:dyDescent="0.25">
      <c r="A313" s="16"/>
      <c r="B313" s="9"/>
      <c r="C313" s="17"/>
      <c r="D313" s="22"/>
      <c r="E313" s="9"/>
    </row>
    <row r="314" spans="1:5" x14ac:dyDescent="0.25">
      <c r="A314" s="16"/>
      <c r="B314" s="9"/>
      <c r="C314" s="17"/>
      <c r="D314" s="22"/>
      <c r="E314" s="9"/>
    </row>
    <row r="315" spans="1:5" x14ac:dyDescent="0.25">
      <c r="A315" s="16"/>
      <c r="B315" s="9"/>
      <c r="C315" s="17"/>
      <c r="D315" s="22"/>
      <c r="E315" s="9"/>
    </row>
    <row r="316" spans="1:5" x14ac:dyDescent="0.25">
      <c r="A316" s="16"/>
      <c r="B316" s="9"/>
      <c r="C316" s="17"/>
      <c r="D316" s="22"/>
      <c r="E316" s="9"/>
    </row>
    <row r="317" spans="1:5" x14ac:dyDescent="0.25">
      <c r="A317" s="16"/>
      <c r="B317" s="9"/>
      <c r="C317" s="17"/>
      <c r="D317" s="22"/>
      <c r="E317" s="9"/>
    </row>
    <row r="318" spans="1:5" x14ac:dyDescent="0.25">
      <c r="A318" s="16"/>
      <c r="B318" s="9"/>
      <c r="C318" s="17"/>
      <c r="D318" s="22"/>
      <c r="E318" s="9"/>
    </row>
    <row r="319" spans="1:5" x14ac:dyDescent="0.25">
      <c r="A319" s="16"/>
      <c r="B319" s="9"/>
      <c r="C319" s="17"/>
      <c r="D319" s="22"/>
      <c r="E319" s="9"/>
    </row>
    <row r="320" spans="1:5" x14ac:dyDescent="0.25">
      <c r="A320" s="16"/>
      <c r="B320" s="9"/>
      <c r="C320" s="17"/>
      <c r="D320" s="22"/>
      <c r="E320" s="9"/>
    </row>
    <row r="321" spans="1:5" x14ac:dyDescent="0.25">
      <c r="A321" s="16"/>
      <c r="B321" s="9"/>
      <c r="C321" s="17"/>
      <c r="D321" s="22"/>
      <c r="E321" s="9"/>
    </row>
    <row r="322" spans="1:5" x14ac:dyDescent="0.25">
      <c r="A322" s="16"/>
      <c r="B322" s="9"/>
      <c r="C322" s="17"/>
      <c r="D322" s="22"/>
      <c r="E322" s="9"/>
    </row>
    <row r="323" spans="1:5" x14ac:dyDescent="0.25">
      <c r="A323" s="16"/>
      <c r="B323" s="9"/>
      <c r="C323" s="17"/>
      <c r="D323" s="22"/>
      <c r="E323" s="9"/>
    </row>
    <row r="324" spans="1:5" x14ac:dyDescent="0.25">
      <c r="A324" s="16"/>
      <c r="B324" s="9"/>
      <c r="C324" s="17"/>
      <c r="D324" s="22"/>
      <c r="E324" s="9"/>
    </row>
    <row r="325" spans="1:5" x14ac:dyDescent="0.25">
      <c r="A325" s="16"/>
      <c r="B325" s="9"/>
      <c r="C325" s="17"/>
      <c r="D325" s="22"/>
      <c r="E325" s="9"/>
    </row>
    <row r="326" spans="1:5" x14ac:dyDescent="0.25">
      <c r="A326" s="16"/>
      <c r="B326" s="9"/>
      <c r="C326" s="17"/>
      <c r="D326" s="22"/>
      <c r="E326" s="9"/>
    </row>
    <row r="327" spans="1:5" x14ac:dyDescent="0.25">
      <c r="A327" s="16"/>
      <c r="B327" s="9"/>
      <c r="C327" s="17"/>
      <c r="D327" s="22"/>
      <c r="E327" s="9"/>
    </row>
    <row r="328" spans="1:5" x14ac:dyDescent="0.25">
      <c r="A328" s="16"/>
      <c r="B328" s="9"/>
      <c r="C328" s="17"/>
      <c r="D328" s="22"/>
      <c r="E328" s="9"/>
    </row>
    <row r="329" spans="1:5" x14ac:dyDescent="0.25">
      <c r="A329" s="16"/>
      <c r="B329" s="9"/>
      <c r="C329" s="17"/>
      <c r="D329" s="22"/>
      <c r="E329" s="9"/>
    </row>
    <row r="330" spans="1:5" x14ac:dyDescent="0.25">
      <c r="A330" s="16"/>
      <c r="B330" s="9"/>
      <c r="C330" s="17"/>
      <c r="D330" s="22"/>
      <c r="E330" s="9"/>
    </row>
    <row r="331" spans="1:5" x14ac:dyDescent="0.25">
      <c r="A331" s="16"/>
      <c r="B331" s="9"/>
      <c r="C331" s="17"/>
      <c r="D331" s="22"/>
      <c r="E331" s="9"/>
    </row>
    <row r="332" spans="1:5" x14ac:dyDescent="0.25">
      <c r="A332" s="16"/>
      <c r="B332" s="9"/>
      <c r="C332" s="17"/>
      <c r="D332" s="22"/>
      <c r="E332" s="9"/>
    </row>
    <row r="333" spans="1:5" x14ac:dyDescent="0.25">
      <c r="A333" s="16"/>
      <c r="B333" s="9"/>
      <c r="C333" s="17"/>
      <c r="D333" s="22"/>
      <c r="E333" s="9"/>
    </row>
    <row r="334" spans="1:5" x14ac:dyDescent="0.25">
      <c r="A334" s="16"/>
      <c r="B334" s="9"/>
      <c r="C334" s="17"/>
      <c r="D334" s="22"/>
      <c r="E334" s="9"/>
    </row>
    <row r="335" spans="1:5" x14ac:dyDescent="0.25">
      <c r="A335" s="16"/>
      <c r="B335" s="9"/>
      <c r="C335" s="17"/>
      <c r="D335" s="22"/>
      <c r="E335" s="9"/>
    </row>
    <row r="336" spans="1:5" x14ac:dyDescent="0.25">
      <c r="A336" s="16"/>
      <c r="B336" s="9"/>
      <c r="C336" s="17"/>
      <c r="D336" s="22"/>
      <c r="E336" s="9"/>
    </row>
    <row r="337" spans="1:5" x14ac:dyDescent="0.25">
      <c r="A337" s="16"/>
      <c r="B337" s="9"/>
      <c r="C337" s="17"/>
      <c r="D337" s="22"/>
      <c r="E337" s="9"/>
    </row>
    <row r="338" spans="1:5" x14ac:dyDescent="0.25">
      <c r="A338" s="16"/>
      <c r="B338" s="9"/>
      <c r="C338" s="17"/>
      <c r="D338" s="22"/>
      <c r="E338" s="9"/>
    </row>
    <row r="339" spans="1:5" x14ac:dyDescent="0.25">
      <c r="A339" s="16"/>
      <c r="B339" s="9"/>
      <c r="C339" s="17"/>
      <c r="D339" s="22"/>
      <c r="E339" s="9"/>
    </row>
    <row r="340" spans="1:5" x14ac:dyDescent="0.25">
      <c r="A340" s="16"/>
      <c r="B340" s="9"/>
      <c r="C340" s="17"/>
      <c r="D340" s="22"/>
      <c r="E340" s="9"/>
    </row>
    <row r="341" spans="1:5" x14ac:dyDescent="0.25">
      <c r="A341" s="16"/>
      <c r="B341" s="9"/>
      <c r="C341" s="17"/>
      <c r="D341" s="22"/>
      <c r="E341" s="9"/>
    </row>
    <row r="342" spans="1:5" x14ac:dyDescent="0.25">
      <c r="A342" s="16"/>
      <c r="B342" s="9"/>
      <c r="C342" s="17"/>
      <c r="D342" s="22"/>
      <c r="E342" s="9"/>
    </row>
    <row r="343" spans="1:5" x14ac:dyDescent="0.25">
      <c r="A343" s="16"/>
      <c r="B343" s="9"/>
      <c r="C343" s="17"/>
      <c r="D343" s="22"/>
      <c r="E343" s="9"/>
    </row>
    <row r="344" spans="1:5" x14ac:dyDescent="0.25">
      <c r="A344" s="16"/>
      <c r="B344" s="9"/>
      <c r="C344" s="17"/>
      <c r="D344" s="22"/>
      <c r="E344" s="9"/>
    </row>
    <row r="345" spans="1:5" x14ac:dyDescent="0.25">
      <c r="A345" s="16"/>
      <c r="B345" s="9"/>
      <c r="C345" s="17"/>
      <c r="D345" s="22"/>
      <c r="E345" s="9"/>
    </row>
    <row r="346" spans="1:5" x14ac:dyDescent="0.25">
      <c r="A346" s="16"/>
      <c r="B346" s="9"/>
      <c r="C346" s="17"/>
      <c r="D346" s="22"/>
      <c r="E346" s="9"/>
    </row>
    <row r="347" spans="1:5" x14ac:dyDescent="0.25">
      <c r="A347" s="16"/>
      <c r="B347" s="9"/>
      <c r="C347" s="17"/>
      <c r="D347" s="22"/>
      <c r="E347" s="9"/>
    </row>
    <row r="348" spans="1:5" x14ac:dyDescent="0.25">
      <c r="A348" s="16"/>
      <c r="B348" s="9"/>
      <c r="C348" s="17"/>
      <c r="D348" s="22"/>
      <c r="E348" s="9"/>
    </row>
    <row r="349" spans="1:5" x14ac:dyDescent="0.25">
      <c r="A349" s="16"/>
      <c r="B349" s="9"/>
      <c r="C349" s="17"/>
      <c r="D349" s="22"/>
      <c r="E349" s="9"/>
    </row>
    <row r="350" spans="1:5" x14ac:dyDescent="0.25">
      <c r="A350" s="16"/>
      <c r="B350" s="9"/>
      <c r="C350" s="17"/>
      <c r="D350" s="22"/>
      <c r="E350" s="9"/>
    </row>
    <row r="351" spans="1:5" x14ac:dyDescent="0.25">
      <c r="A351" s="16"/>
      <c r="B351" s="9"/>
      <c r="C351" s="17"/>
      <c r="D351" s="22"/>
      <c r="E351" s="9"/>
    </row>
    <row r="352" spans="1:5" x14ac:dyDescent="0.25">
      <c r="A352" s="16"/>
      <c r="B352" s="9"/>
      <c r="C352" s="17"/>
      <c r="D352" s="22"/>
      <c r="E352" s="9"/>
    </row>
    <row r="353" spans="1:5" x14ac:dyDescent="0.25">
      <c r="A353" s="16"/>
      <c r="B353" s="9"/>
      <c r="C353" s="17"/>
      <c r="D353" s="22"/>
      <c r="E353" s="9"/>
    </row>
    <row r="354" spans="1:5" x14ac:dyDescent="0.25">
      <c r="A354" s="16"/>
      <c r="B354" s="9"/>
      <c r="C354" s="17"/>
      <c r="D354" s="22"/>
      <c r="E354" s="9"/>
    </row>
    <row r="355" spans="1:5" x14ac:dyDescent="0.25">
      <c r="A355" s="16"/>
      <c r="B355" s="9"/>
      <c r="C355" s="17"/>
      <c r="D355" s="22"/>
      <c r="E355" s="9"/>
    </row>
    <row r="356" spans="1:5" x14ac:dyDescent="0.25">
      <c r="A356" s="16"/>
      <c r="B356" s="9"/>
      <c r="C356" s="17"/>
      <c r="D356" s="22"/>
      <c r="E356" s="9"/>
    </row>
    <row r="357" spans="1:5" x14ac:dyDescent="0.25">
      <c r="A357" s="16"/>
      <c r="B357" s="9"/>
      <c r="C357" s="17"/>
      <c r="D357" s="22"/>
      <c r="E357" s="9"/>
    </row>
    <row r="358" spans="1:5" x14ac:dyDescent="0.25">
      <c r="A358" s="16"/>
      <c r="B358" s="9"/>
      <c r="C358" s="17"/>
      <c r="D358" s="22"/>
      <c r="E358" s="9"/>
    </row>
    <row r="359" spans="1:5" x14ac:dyDescent="0.25">
      <c r="A359" s="16"/>
      <c r="B359" s="9"/>
      <c r="C359" s="17"/>
      <c r="D359" s="22"/>
      <c r="E359" s="9"/>
    </row>
    <row r="360" spans="1:5" x14ac:dyDescent="0.25">
      <c r="A360" s="16"/>
      <c r="B360" s="9"/>
      <c r="C360" s="17"/>
      <c r="D360" s="22"/>
      <c r="E360" s="9"/>
    </row>
    <row r="361" spans="1:5" x14ac:dyDescent="0.25">
      <c r="A361" s="16"/>
      <c r="B361" s="9"/>
      <c r="C361" s="17"/>
      <c r="D361" s="22"/>
      <c r="E361" s="9"/>
    </row>
    <row r="362" spans="1:5" x14ac:dyDescent="0.25">
      <c r="A362" s="16"/>
      <c r="B362" s="9"/>
      <c r="C362" s="17"/>
      <c r="D362" s="22"/>
      <c r="E362" s="9"/>
    </row>
    <row r="363" spans="1:5" x14ac:dyDescent="0.25">
      <c r="A363" s="16"/>
      <c r="B363" s="9"/>
      <c r="C363" s="17"/>
      <c r="D363" s="22"/>
      <c r="E363" s="9"/>
    </row>
    <row r="364" spans="1:5" x14ac:dyDescent="0.25">
      <c r="A364" s="16"/>
      <c r="B364" s="9"/>
      <c r="C364" s="17"/>
      <c r="D364" s="22"/>
      <c r="E364" s="9"/>
    </row>
    <row r="365" spans="1:5" x14ac:dyDescent="0.25">
      <c r="A365" s="16"/>
      <c r="B365" s="9"/>
      <c r="C365" s="17"/>
      <c r="D365" s="22"/>
      <c r="E365" s="9"/>
    </row>
    <row r="366" spans="1:5" x14ac:dyDescent="0.25">
      <c r="A366" s="16"/>
      <c r="B366" s="9"/>
      <c r="C366" s="17"/>
      <c r="D366" s="22"/>
      <c r="E366" s="9"/>
    </row>
    <row r="367" spans="1:5" x14ac:dyDescent="0.25">
      <c r="A367" s="16"/>
      <c r="B367" s="9"/>
      <c r="C367" s="17"/>
      <c r="D367" s="22"/>
      <c r="E367" s="9"/>
    </row>
    <row r="368" spans="1:5" x14ac:dyDescent="0.25">
      <c r="A368" s="16"/>
      <c r="B368" s="9"/>
      <c r="C368" s="17"/>
      <c r="D368" s="22"/>
      <c r="E368" s="9"/>
    </row>
    <row r="369" spans="1:5" x14ac:dyDescent="0.25">
      <c r="A369" s="16"/>
      <c r="B369" s="9"/>
      <c r="C369" s="17"/>
      <c r="D369" s="22"/>
      <c r="E369" s="9"/>
    </row>
    <row r="370" spans="1:5" x14ac:dyDescent="0.25">
      <c r="A370" s="16"/>
      <c r="B370" s="9"/>
      <c r="C370" s="17"/>
      <c r="D370" s="22"/>
      <c r="E370" s="9"/>
    </row>
    <row r="371" spans="1:5" x14ac:dyDescent="0.25">
      <c r="A371" s="16"/>
      <c r="B371" s="9"/>
      <c r="C371" s="17"/>
      <c r="D371" s="22"/>
      <c r="E371" s="9"/>
    </row>
    <row r="372" spans="1:5" x14ac:dyDescent="0.25">
      <c r="A372" s="16"/>
      <c r="B372" s="9"/>
      <c r="C372" s="17"/>
      <c r="D372" s="22"/>
      <c r="E372" s="9"/>
    </row>
    <row r="373" spans="1:5" x14ac:dyDescent="0.25">
      <c r="A373" s="16"/>
      <c r="B373" s="9"/>
      <c r="C373" s="17"/>
      <c r="D373" s="22"/>
      <c r="E373" s="9"/>
    </row>
    <row r="374" spans="1:5" x14ac:dyDescent="0.25">
      <c r="A374" s="16"/>
      <c r="B374" s="9"/>
      <c r="C374" s="17"/>
      <c r="D374" s="22"/>
      <c r="E374" s="9"/>
    </row>
    <row r="375" spans="1:5" x14ac:dyDescent="0.25">
      <c r="A375" s="16"/>
      <c r="B375" s="9"/>
      <c r="C375" s="17"/>
      <c r="D375" s="22"/>
      <c r="E375" s="9"/>
    </row>
    <row r="376" spans="1:5" x14ac:dyDescent="0.25">
      <c r="A376" s="16"/>
      <c r="B376" s="9"/>
      <c r="C376" s="17"/>
      <c r="D376" s="22"/>
      <c r="E376" s="9"/>
    </row>
    <row r="377" spans="1:5" x14ac:dyDescent="0.25">
      <c r="A377" s="16"/>
      <c r="B377" s="9"/>
      <c r="C377" s="17"/>
      <c r="D377" s="22"/>
      <c r="E377" s="9"/>
    </row>
    <row r="378" spans="1:5" x14ac:dyDescent="0.25">
      <c r="A378" s="16"/>
      <c r="B378" s="9"/>
      <c r="C378" s="17"/>
      <c r="D378" s="22"/>
      <c r="E378" s="9"/>
    </row>
    <row r="379" spans="1:5" x14ac:dyDescent="0.25">
      <c r="A379" s="16"/>
      <c r="B379" s="9"/>
      <c r="C379" s="17"/>
      <c r="D379" s="22"/>
      <c r="E379" s="9"/>
    </row>
    <row r="380" spans="1:5" x14ac:dyDescent="0.25">
      <c r="A380" s="16"/>
      <c r="B380" s="9"/>
      <c r="C380" s="17"/>
      <c r="D380" s="22"/>
      <c r="E380" s="9"/>
    </row>
    <row r="381" spans="1:5" x14ac:dyDescent="0.25">
      <c r="A381" s="16"/>
      <c r="B381" s="9"/>
      <c r="C381" s="17"/>
      <c r="D381" s="22"/>
      <c r="E381" s="9"/>
    </row>
    <row r="382" spans="1:5" x14ac:dyDescent="0.25">
      <c r="A382" s="16"/>
      <c r="B382" s="9"/>
      <c r="C382" s="17"/>
      <c r="D382" s="22"/>
      <c r="E382" s="9"/>
    </row>
    <row r="383" spans="1:5" x14ac:dyDescent="0.25">
      <c r="A383" s="16"/>
      <c r="B383" s="9"/>
      <c r="C383" s="17"/>
      <c r="D383" s="22"/>
      <c r="E383" s="9"/>
    </row>
    <row r="384" spans="1:5" x14ac:dyDescent="0.25">
      <c r="A384" s="16"/>
      <c r="B384" s="9"/>
      <c r="C384" s="17"/>
      <c r="D384" s="22"/>
      <c r="E384" s="9"/>
    </row>
    <row r="385" spans="1:5" x14ac:dyDescent="0.25">
      <c r="A385" s="16"/>
      <c r="B385" s="9"/>
      <c r="C385" s="17"/>
      <c r="D385" s="22"/>
      <c r="E385" s="9"/>
    </row>
    <row r="386" spans="1:5" x14ac:dyDescent="0.25">
      <c r="A386" s="16"/>
      <c r="B386" s="9"/>
      <c r="C386" s="17"/>
      <c r="D386" s="22"/>
      <c r="E386" s="9"/>
    </row>
    <row r="387" spans="1:5" x14ac:dyDescent="0.25">
      <c r="A387" s="16"/>
      <c r="B387" s="9"/>
      <c r="C387" s="17"/>
      <c r="D387" s="22"/>
      <c r="E387" s="9"/>
    </row>
    <row r="388" spans="1:5" x14ac:dyDescent="0.25">
      <c r="A388" s="16"/>
      <c r="B388" s="9"/>
      <c r="C388" s="17"/>
      <c r="D388" s="22"/>
      <c r="E388" s="9"/>
    </row>
    <row r="389" spans="1:5" x14ac:dyDescent="0.25">
      <c r="A389" s="16"/>
      <c r="B389" s="9"/>
      <c r="C389" s="17"/>
      <c r="D389" s="22"/>
      <c r="E389" s="9"/>
    </row>
    <row r="390" spans="1:5" x14ac:dyDescent="0.25">
      <c r="A390" s="16"/>
      <c r="B390" s="9"/>
      <c r="C390" s="17"/>
      <c r="D390" s="22"/>
      <c r="E390" s="9"/>
    </row>
    <row r="391" spans="1:5" x14ac:dyDescent="0.25">
      <c r="A391" s="16"/>
      <c r="B391" s="9"/>
      <c r="C391" s="17"/>
      <c r="D391" s="22"/>
      <c r="E391" s="9"/>
    </row>
    <row r="392" spans="1:5" x14ac:dyDescent="0.25">
      <c r="A392" s="16"/>
      <c r="B392" s="9"/>
      <c r="C392" s="17"/>
      <c r="D392" s="22"/>
      <c r="E392" s="9"/>
    </row>
    <row r="393" spans="1:5" x14ac:dyDescent="0.25">
      <c r="A393" s="16"/>
      <c r="B393" s="9"/>
      <c r="C393" s="17"/>
      <c r="D393" s="22"/>
      <c r="E393" s="9"/>
    </row>
    <row r="394" spans="1:5" x14ac:dyDescent="0.25">
      <c r="A394" s="16"/>
      <c r="B394" s="9"/>
      <c r="C394" s="17"/>
      <c r="D394" s="22"/>
      <c r="E394" s="9"/>
    </row>
    <row r="395" spans="1:5" x14ac:dyDescent="0.25">
      <c r="A395" s="16"/>
      <c r="B395" s="9"/>
      <c r="C395" s="17"/>
      <c r="D395" s="22"/>
      <c r="E395" s="9"/>
    </row>
    <row r="396" spans="1:5" x14ac:dyDescent="0.25">
      <c r="A396" s="16"/>
      <c r="B396" s="9"/>
      <c r="C396" s="17"/>
      <c r="D396" s="22"/>
      <c r="E396" s="9"/>
    </row>
    <row r="397" spans="1:5" x14ac:dyDescent="0.25">
      <c r="A397" s="16"/>
      <c r="B397" s="9"/>
      <c r="C397" s="17"/>
      <c r="D397" s="22"/>
      <c r="E397" s="9"/>
    </row>
    <row r="398" spans="1:5" x14ac:dyDescent="0.25">
      <c r="A398" s="16"/>
      <c r="B398" s="9"/>
      <c r="C398" s="17"/>
      <c r="D398" s="22"/>
      <c r="E398" s="9"/>
    </row>
    <row r="399" spans="1:5" x14ac:dyDescent="0.25">
      <c r="A399" s="16"/>
      <c r="B399" s="9"/>
      <c r="C399" s="17"/>
      <c r="D399" s="22"/>
      <c r="E399" s="9"/>
    </row>
    <row r="400" spans="1:5" x14ac:dyDescent="0.25">
      <c r="A400" s="16"/>
      <c r="B400" s="9"/>
      <c r="C400" s="17"/>
      <c r="D400" s="22"/>
      <c r="E400" s="9"/>
    </row>
    <row r="401" spans="1:5" x14ac:dyDescent="0.25">
      <c r="A401" s="16"/>
      <c r="B401" s="9"/>
      <c r="C401" s="17"/>
      <c r="D401" s="22"/>
      <c r="E401" s="9"/>
    </row>
    <row r="402" spans="1:5" x14ac:dyDescent="0.25">
      <c r="A402" s="16"/>
      <c r="B402" s="9"/>
      <c r="C402" s="17"/>
      <c r="D402" s="22"/>
      <c r="E402" s="9"/>
    </row>
    <row r="403" spans="1:5" x14ac:dyDescent="0.25">
      <c r="A403" s="16"/>
      <c r="B403" s="9"/>
      <c r="C403" s="17"/>
      <c r="D403" s="22"/>
      <c r="E403" s="9"/>
    </row>
    <row r="404" spans="1:5" x14ac:dyDescent="0.25">
      <c r="A404" s="16"/>
      <c r="B404" s="9"/>
      <c r="C404" s="17"/>
      <c r="D404" s="22"/>
      <c r="E404" s="9"/>
    </row>
    <row r="405" spans="1:5" x14ac:dyDescent="0.25">
      <c r="A405" s="16"/>
      <c r="B405" s="9"/>
      <c r="C405" s="17"/>
      <c r="D405" s="22"/>
      <c r="E405" s="9"/>
    </row>
    <row r="406" spans="1:5" x14ac:dyDescent="0.25">
      <c r="A406" s="16"/>
      <c r="B406" s="9"/>
      <c r="C406" s="17"/>
      <c r="D406" s="22"/>
      <c r="E406" s="9"/>
    </row>
    <row r="407" spans="1:5" x14ac:dyDescent="0.25">
      <c r="A407" s="16"/>
      <c r="B407" s="9"/>
      <c r="C407" s="17"/>
      <c r="D407" s="22"/>
      <c r="E407" s="9"/>
    </row>
    <row r="408" spans="1:5" x14ac:dyDescent="0.25">
      <c r="A408" s="16"/>
      <c r="B408" s="9"/>
      <c r="C408" s="17"/>
      <c r="D408" s="22"/>
      <c r="E408" s="9"/>
    </row>
    <row r="409" spans="1:5" x14ac:dyDescent="0.25">
      <c r="A409" s="16"/>
      <c r="B409" s="9"/>
      <c r="C409" s="17"/>
      <c r="D409" s="22"/>
      <c r="E409" s="9"/>
    </row>
    <row r="410" spans="1:5" x14ac:dyDescent="0.25">
      <c r="A410" s="16"/>
      <c r="B410" s="9"/>
      <c r="C410" s="17"/>
      <c r="D410" s="22"/>
      <c r="E410" s="9"/>
    </row>
    <row r="411" spans="1:5" x14ac:dyDescent="0.25">
      <c r="A411" s="16"/>
      <c r="B411" s="9"/>
      <c r="C411" s="17"/>
      <c r="D411" s="22"/>
      <c r="E411" s="9"/>
    </row>
    <row r="412" spans="1:5" x14ac:dyDescent="0.25">
      <c r="A412" s="16"/>
      <c r="B412" s="9"/>
      <c r="C412" s="17"/>
      <c r="D412" s="22"/>
      <c r="E412" s="9"/>
    </row>
    <row r="413" spans="1:5" x14ac:dyDescent="0.25">
      <c r="A413" s="16"/>
      <c r="B413" s="9"/>
      <c r="C413" s="17"/>
      <c r="D413" s="22"/>
      <c r="E413" s="9"/>
    </row>
    <row r="414" spans="1:5" x14ac:dyDescent="0.25">
      <c r="A414" s="16"/>
      <c r="B414" s="9"/>
      <c r="C414" s="17"/>
      <c r="D414" s="22"/>
      <c r="E414" s="9"/>
    </row>
    <row r="415" spans="1:5" x14ac:dyDescent="0.25">
      <c r="A415" s="16"/>
      <c r="B415" s="9"/>
      <c r="C415" s="17"/>
      <c r="D415" s="22"/>
      <c r="E415" s="9"/>
    </row>
    <row r="416" spans="1:5" x14ac:dyDescent="0.25">
      <c r="A416" s="16"/>
      <c r="B416" s="9"/>
      <c r="C416" s="17"/>
      <c r="D416" s="22"/>
      <c r="E416" s="9"/>
    </row>
    <row r="417" spans="1:5" x14ac:dyDescent="0.25">
      <c r="A417" s="16"/>
      <c r="B417" s="9"/>
      <c r="C417" s="17"/>
      <c r="D417" s="22"/>
      <c r="E417" s="9"/>
    </row>
    <row r="418" spans="1:5" x14ac:dyDescent="0.25">
      <c r="A418" s="16"/>
      <c r="B418" s="9"/>
      <c r="C418" s="17"/>
      <c r="D418" s="22"/>
      <c r="E418" s="9"/>
    </row>
    <row r="419" spans="1:5" x14ac:dyDescent="0.25">
      <c r="A419" s="16"/>
      <c r="B419" s="9"/>
      <c r="C419" s="17"/>
      <c r="D419" s="22"/>
      <c r="E419" s="9"/>
    </row>
    <row r="420" spans="1:5" x14ac:dyDescent="0.25">
      <c r="A420" s="16"/>
      <c r="B420" s="9"/>
      <c r="C420" s="17"/>
      <c r="D420" s="22"/>
      <c r="E420" s="9"/>
    </row>
    <row r="421" spans="1:5" x14ac:dyDescent="0.25">
      <c r="A421" s="16"/>
      <c r="B421" s="9"/>
      <c r="C421" s="17"/>
      <c r="D421" s="22"/>
      <c r="E421" s="9"/>
    </row>
    <row r="422" spans="1:5" x14ac:dyDescent="0.25">
      <c r="A422" s="16"/>
      <c r="B422" s="9"/>
      <c r="C422" s="17"/>
      <c r="D422" s="22"/>
      <c r="E422" s="9"/>
    </row>
    <row r="423" spans="1:5" x14ac:dyDescent="0.25">
      <c r="A423" s="16"/>
      <c r="B423" s="9"/>
      <c r="C423" s="17"/>
      <c r="D423" s="22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I82" sqref="I82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53"/>
      <c r="C1" s="53"/>
      <c r="D1" s="53"/>
      <c r="E1" s="53"/>
      <c r="F1" s="54"/>
      <c r="G1" s="54"/>
      <c r="H1" s="54"/>
    </row>
    <row r="2" spans="1:14" x14ac:dyDescent="0.25">
      <c r="A2" s="55"/>
      <c r="B2" s="56"/>
      <c r="C2" s="53"/>
      <c r="D2" s="53"/>
      <c r="E2" s="53"/>
      <c r="F2" s="54"/>
      <c r="G2" s="54"/>
      <c r="H2" s="54"/>
    </row>
    <row r="3" spans="1:14" x14ac:dyDescent="0.25">
      <c r="A3" s="55"/>
      <c r="B3" s="56"/>
      <c r="C3" s="56"/>
      <c r="D3" s="56"/>
      <c r="E3" s="56"/>
      <c r="F3" s="54"/>
      <c r="G3" s="54"/>
      <c r="H3" s="54"/>
      <c r="I3" s="54"/>
    </row>
    <row r="4" spans="1:14" x14ac:dyDescent="0.25">
      <c r="A4" s="57" t="s">
        <v>0</v>
      </c>
      <c r="B4" s="58" t="s">
        <v>1</v>
      </c>
      <c r="C4" s="58" t="s">
        <v>2</v>
      </c>
      <c r="D4" s="59" t="s">
        <v>3</v>
      </c>
      <c r="E4" s="60" t="s">
        <v>20</v>
      </c>
      <c r="F4" s="61"/>
      <c r="G4" s="62" t="s">
        <v>4</v>
      </c>
      <c r="H4" s="63"/>
      <c r="I4" s="63"/>
    </row>
    <row r="5" spans="1:14" x14ac:dyDescent="0.25">
      <c r="A5" s="64">
        <v>41</v>
      </c>
      <c r="B5" s="65">
        <v>132.25</v>
      </c>
      <c r="C5" s="66">
        <v>0.68528074074074075</v>
      </c>
      <c r="D5" s="67">
        <f t="shared" ref="D5:D68" si="0">ROUND(A5*B5,4)</f>
        <v>5422.25</v>
      </c>
      <c r="E5" s="65" t="s">
        <v>21</v>
      </c>
      <c r="F5" s="68"/>
      <c r="G5" s="69" t="s">
        <v>5</v>
      </c>
      <c r="H5" s="70" t="s">
        <v>6</v>
      </c>
      <c r="I5" s="71" t="s">
        <v>7</v>
      </c>
    </row>
    <row r="6" spans="1:14" x14ac:dyDescent="0.25">
      <c r="A6" s="64">
        <v>33</v>
      </c>
      <c r="B6" s="65">
        <v>132.5</v>
      </c>
      <c r="C6" s="66">
        <v>0.68496075231481479</v>
      </c>
      <c r="D6" s="67">
        <f t="shared" si="0"/>
        <v>4372.5</v>
      </c>
      <c r="E6" s="65" t="s">
        <v>21</v>
      </c>
      <c r="F6" s="68"/>
      <c r="G6" s="72" t="s">
        <v>21</v>
      </c>
      <c r="H6" s="73">
        <f>SUM(A5:A10000)</f>
        <v>5683</v>
      </c>
      <c r="I6" s="74">
        <f>SUM(D5:D10000)</f>
        <v>751444.2</v>
      </c>
      <c r="N6" s="4"/>
    </row>
    <row r="7" spans="1:14" x14ac:dyDescent="0.25">
      <c r="A7" s="64">
        <v>45</v>
      </c>
      <c r="B7" s="65">
        <v>132.6</v>
      </c>
      <c r="C7" s="66">
        <v>0.67311810185185184</v>
      </c>
      <c r="D7" s="67">
        <f t="shared" si="0"/>
        <v>5967</v>
      </c>
      <c r="E7" s="65" t="s">
        <v>21</v>
      </c>
      <c r="F7" s="68"/>
      <c r="G7" s="75" t="s">
        <v>8</v>
      </c>
      <c r="H7" s="76">
        <f>H6</f>
        <v>5683</v>
      </c>
      <c r="I7" s="77">
        <f>I6</f>
        <v>751444.2</v>
      </c>
      <c r="N7" s="4"/>
    </row>
    <row r="8" spans="1:14" x14ac:dyDescent="0.25">
      <c r="A8" s="64">
        <v>74</v>
      </c>
      <c r="B8" s="65">
        <v>132.6</v>
      </c>
      <c r="C8" s="66">
        <v>0.67311810185185184</v>
      </c>
      <c r="D8" s="67">
        <f t="shared" si="0"/>
        <v>9812.4</v>
      </c>
      <c r="E8" s="65" t="s">
        <v>21</v>
      </c>
      <c r="F8" s="68"/>
      <c r="G8" s="54"/>
      <c r="H8" s="54"/>
      <c r="I8" s="54"/>
      <c r="N8" s="4"/>
    </row>
    <row r="9" spans="1:14" x14ac:dyDescent="0.25">
      <c r="A9" s="64">
        <v>10</v>
      </c>
      <c r="B9" s="65">
        <v>131.9</v>
      </c>
      <c r="C9" s="66">
        <v>0.66481910879629635</v>
      </c>
      <c r="D9" s="67">
        <f t="shared" si="0"/>
        <v>1319</v>
      </c>
      <c r="E9" s="65" t="s">
        <v>21</v>
      </c>
      <c r="F9" s="68"/>
      <c r="G9" s="78" t="s">
        <v>9</v>
      </c>
      <c r="H9" s="79">
        <v>43864</v>
      </c>
    </row>
    <row r="10" spans="1:14" x14ac:dyDescent="0.25">
      <c r="A10" s="64">
        <v>100</v>
      </c>
      <c r="B10" s="65">
        <v>131.9</v>
      </c>
      <c r="C10" s="66">
        <v>0.66481907407407415</v>
      </c>
      <c r="D10" s="67">
        <f t="shared" si="0"/>
        <v>13190</v>
      </c>
      <c r="E10" s="65" t="s">
        <v>21</v>
      </c>
      <c r="F10" s="68"/>
      <c r="G10" s="80" t="s">
        <v>10</v>
      </c>
      <c r="H10" s="81" t="s">
        <v>27</v>
      </c>
    </row>
    <row r="11" spans="1:14" x14ac:dyDescent="0.25">
      <c r="A11" s="64">
        <v>10</v>
      </c>
      <c r="B11" s="65">
        <v>131.9</v>
      </c>
      <c r="C11" s="66">
        <v>0.66481902777777779</v>
      </c>
      <c r="D11" s="67">
        <f t="shared" si="0"/>
        <v>1319</v>
      </c>
      <c r="E11" s="65" t="s">
        <v>21</v>
      </c>
      <c r="F11" s="68"/>
      <c r="G11" s="82" t="s">
        <v>11</v>
      </c>
      <c r="H11" s="81" t="s">
        <v>28</v>
      </c>
      <c r="I11" s="5"/>
    </row>
    <row r="12" spans="1:14" x14ac:dyDescent="0.25">
      <c r="A12" s="64">
        <v>86</v>
      </c>
      <c r="B12" s="65">
        <v>132.1</v>
      </c>
      <c r="C12" s="66">
        <v>0.66322415509259258</v>
      </c>
      <c r="D12" s="67">
        <f t="shared" si="0"/>
        <v>11360.6</v>
      </c>
      <c r="E12" s="65" t="s">
        <v>21</v>
      </c>
      <c r="F12" s="68"/>
      <c r="G12" s="82" t="s">
        <v>12</v>
      </c>
      <c r="H12" s="81" t="s">
        <v>19</v>
      </c>
      <c r="I12" s="5"/>
    </row>
    <row r="13" spans="1:14" x14ac:dyDescent="0.25">
      <c r="A13" s="64">
        <v>41</v>
      </c>
      <c r="B13" s="65">
        <v>132.1</v>
      </c>
      <c r="C13" s="66">
        <v>0.66322415509259258</v>
      </c>
      <c r="D13" s="67">
        <f t="shared" si="0"/>
        <v>5416.1</v>
      </c>
      <c r="E13" s="65" t="s">
        <v>21</v>
      </c>
      <c r="F13" s="68"/>
      <c r="G13" s="83" t="s">
        <v>13</v>
      </c>
      <c r="H13" s="84" t="s">
        <v>21</v>
      </c>
      <c r="I13" s="10"/>
    </row>
    <row r="14" spans="1:14" x14ac:dyDescent="0.25">
      <c r="A14" s="64">
        <v>126</v>
      </c>
      <c r="B14" s="65">
        <v>132.4</v>
      </c>
      <c r="C14" s="66">
        <v>0.64772984953703705</v>
      </c>
      <c r="D14" s="67">
        <f t="shared" si="0"/>
        <v>16682.400000000001</v>
      </c>
      <c r="E14" s="65" t="s">
        <v>21</v>
      </c>
      <c r="F14" s="68"/>
      <c r="G14" s="54"/>
      <c r="H14" s="54"/>
      <c r="I14" s="10"/>
    </row>
    <row r="15" spans="1:14" x14ac:dyDescent="0.25">
      <c r="A15" s="64">
        <v>3</v>
      </c>
      <c r="B15" s="65">
        <v>132.69999999999999</v>
      </c>
      <c r="C15" s="66">
        <v>0.63834041666666663</v>
      </c>
      <c r="D15" s="67">
        <f t="shared" si="0"/>
        <v>398.1</v>
      </c>
      <c r="E15" s="65" t="s">
        <v>21</v>
      </c>
      <c r="F15" s="68"/>
      <c r="G15" s="54"/>
      <c r="H15" s="54"/>
      <c r="I15" s="10"/>
    </row>
    <row r="16" spans="1:14" x14ac:dyDescent="0.25">
      <c r="A16" s="64">
        <v>102</v>
      </c>
      <c r="B16" s="65">
        <v>132.75</v>
      </c>
      <c r="C16" s="66">
        <v>0.63834041666666663</v>
      </c>
      <c r="D16" s="67">
        <f t="shared" si="0"/>
        <v>13540.5</v>
      </c>
      <c r="E16" s="65" t="s">
        <v>21</v>
      </c>
      <c r="F16" s="68"/>
      <c r="G16" s="54"/>
      <c r="H16" s="54"/>
      <c r="I16" s="5"/>
    </row>
    <row r="17" spans="1:9" x14ac:dyDescent="0.25">
      <c r="A17" s="64">
        <v>18</v>
      </c>
      <c r="B17" s="65">
        <v>132.75</v>
      </c>
      <c r="C17" s="66">
        <v>0.63823167824074079</v>
      </c>
      <c r="D17" s="67">
        <f t="shared" si="0"/>
        <v>2389.5</v>
      </c>
      <c r="E17" s="65" t="s">
        <v>21</v>
      </c>
      <c r="F17" s="68"/>
      <c r="G17" s="68"/>
      <c r="H17" s="68"/>
      <c r="I17" s="11"/>
    </row>
    <row r="18" spans="1:9" x14ac:dyDescent="0.25">
      <c r="A18" s="64">
        <v>123</v>
      </c>
      <c r="B18" s="65">
        <v>132.75</v>
      </c>
      <c r="C18" s="66">
        <v>0.63013832175925921</v>
      </c>
      <c r="D18" s="67">
        <f t="shared" si="0"/>
        <v>16328.25</v>
      </c>
      <c r="E18" s="65" t="s">
        <v>21</v>
      </c>
      <c r="F18" s="68"/>
      <c r="G18" s="68"/>
      <c r="H18" s="68"/>
      <c r="I18" s="11"/>
    </row>
    <row r="19" spans="1:9" x14ac:dyDescent="0.25">
      <c r="A19" s="64">
        <v>12</v>
      </c>
      <c r="B19" s="65">
        <v>132.85</v>
      </c>
      <c r="C19" s="66">
        <v>0.6298424421296297</v>
      </c>
      <c r="D19" s="67">
        <f t="shared" si="0"/>
        <v>1594.2</v>
      </c>
      <c r="E19" s="65" t="s">
        <v>21</v>
      </c>
      <c r="F19" s="68"/>
      <c r="G19" s="68"/>
      <c r="H19" s="68"/>
      <c r="I19" s="5"/>
    </row>
    <row r="20" spans="1:9" x14ac:dyDescent="0.25">
      <c r="A20" s="64">
        <v>1</v>
      </c>
      <c r="B20" s="65">
        <v>132.9</v>
      </c>
      <c r="C20" s="66">
        <v>0.62836927083333338</v>
      </c>
      <c r="D20" s="67">
        <f t="shared" si="0"/>
        <v>132.9</v>
      </c>
      <c r="E20" s="65" t="s">
        <v>21</v>
      </c>
      <c r="F20" s="68"/>
      <c r="G20" s="85"/>
      <c r="H20" s="85"/>
      <c r="I20" s="5"/>
    </row>
    <row r="21" spans="1:9" x14ac:dyDescent="0.25">
      <c r="A21" s="64">
        <v>5</v>
      </c>
      <c r="B21" s="65">
        <v>131.19999999999999</v>
      </c>
      <c r="C21" s="66">
        <v>0.61769968749999993</v>
      </c>
      <c r="D21" s="67">
        <f t="shared" si="0"/>
        <v>656</v>
      </c>
      <c r="E21" s="65" t="s">
        <v>21</v>
      </c>
      <c r="F21" s="68"/>
      <c r="G21" s="85"/>
      <c r="H21" s="85"/>
      <c r="I21" s="5"/>
    </row>
    <row r="22" spans="1:9" x14ac:dyDescent="0.25">
      <c r="A22" s="64">
        <v>125</v>
      </c>
      <c r="B22" s="65">
        <v>131.25</v>
      </c>
      <c r="C22" s="66">
        <v>0.61764997685185186</v>
      </c>
      <c r="D22" s="67">
        <f t="shared" si="0"/>
        <v>16406.25</v>
      </c>
      <c r="E22" s="65" t="s">
        <v>21</v>
      </c>
      <c r="F22" s="68"/>
      <c r="G22" s="86"/>
      <c r="H22" s="87"/>
      <c r="I22" s="12"/>
    </row>
    <row r="23" spans="1:9" x14ac:dyDescent="0.25">
      <c r="A23" s="64">
        <v>118</v>
      </c>
      <c r="B23" s="65">
        <v>131.5</v>
      </c>
      <c r="C23" s="66">
        <v>0.61615414351851849</v>
      </c>
      <c r="D23" s="67">
        <f t="shared" si="0"/>
        <v>15517</v>
      </c>
      <c r="E23" s="65" t="s">
        <v>21</v>
      </c>
      <c r="F23" s="68"/>
      <c r="G23" s="85"/>
      <c r="H23" s="88"/>
      <c r="I23" s="12"/>
    </row>
    <row r="24" spans="1:9" x14ac:dyDescent="0.25">
      <c r="A24" s="64">
        <v>63</v>
      </c>
      <c r="B24" s="65">
        <v>129.80000000000001</v>
      </c>
      <c r="C24" s="66">
        <v>0.60916590277777771</v>
      </c>
      <c r="D24" s="67">
        <f t="shared" si="0"/>
        <v>8177.4</v>
      </c>
      <c r="E24" s="65" t="s">
        <v>21</v>
      </c>
      <c r="F24" s="68"/>
      <c r="G24" s="85"/>
      <c r="H24" s="88"/>
      <c r="I24" s="13"/>
    </row>
    <row r="25" spans="1:9" x14ac:dyDescent="0.25">
      <c r="A25" s="64">
        <v>85</v>
      </c>
      <c r="B25" s="65">
        <v>129.85</v>
      </c>
      <c r="C25" s="66">
        <v>0.60916530092592591</v>
      </c>
      <c r="D25" s="67">
        <f t="shared" si="0"/>
        <v>11037.25</v>
      </c>
      <c r="E25" s="65" t="s">
        <v>21</v>
      </c>
      <c r="F25" s="68"/>
      <c r="G25" s="85"/>
      <c r="H25" s="88"/>
      <c r="I25" s="14"/>
    </row>
    <row r="26" spans="1:9" x14ac:dyDescent="0.25">
      <c r="A26" s="64">
        <v>52</v>
      </c>
      <c r="B26" s="65">
        <v>129.44999999999999</v>
      </c>
      <c r="C26" s="66">
        <v>0.60282068287037038</v>
      </c>
      <c r="D26" s="67">
        <f t="shared" si="0"/>
        <v>6731.4</v>
      </c>
      <c r="E26" s="65" t="s">
        <v>21</v>
      </c>
      <c r="F26" s="68"/>
      <c r="G26" s="85"/>
      <c r="H26" s="85"/>
      <c r="I26" s="14"/>
    </row>
    <row r="27" spans="1:9" x14ac:dyDescent="0.25">
      <c r="A27" s="64">
        <v>47</v>
      </c>
      <c r="B27" s="65">
        <v>129.65</v>
      </c>
      <c r="C27" s="66">
        <v>0.60082336805555558</v>
      </c>
      <c r="D27" s="67">
        <f t="shared" si="0"/>
        <v>6093.55</v>
      </c>
      <c r="E27" s="65" t="s">
        <v>21</v>
      </c>
      <c r="F27" s="68"/>
      <c r="G27" s="85"/>
      <c r="H27" s="85"/>
      <c r="I27" s="14"/>
    </row>
    <row r="28" spans="1:9" x14ac:dyDescent="0.25">
      <c r="A28" s="64">
        <v>4</v>
      </c>
      <c r="B28" s="65">
        <v>129.69999999999999</v>
      </c>
      <c r="C28" s="66">
        <v>0.59651219907407405</v>
      </c>
      <c r="D28" s="67">
        <f t="shared" si="0"/>
        <v>518.79999999999995</v>
      </c>
      <c r="E28" s="65" t="s">
        <v>21</v>
      </c>
      <c r="F28" s="68"/>
      <c r="G28" s="85"/>
      <c r="H28" s="85"/>
      <c r="I28" s="12"/>
    </row>
    <row r="29" spans="1:9" x14ac:dyDescent="0.25">
      <c r="A29" s="64">
        <v>118</v>
      </c>
      <c r="B29" s="65">
        <v>129.69999999999999</v>
      </c>
      <c r="C29" s="66">
        <v>0.59651219907407405</v>
      </c>
      <c r="D29" s="67">
        <f t="shared" si="0"/>
        <v>15304.6</v>
      </c>
      <c r="E29" s="65" t="s">
        <v>21</v>
      </c>
      <c r="F29" s="68"/>
      <c r="G29" s="85"/>
      <c r="H29" s="85"/>
      <c r="I29" s="12"/>
    </row>
    <row r="30" spans="1:9" x14ac:dyDescent="0.25">
      <c r="A30" s="64">
        <v>17</v>
      </c>
      <c r="B30" s="65">
        <v>129.85</v>
      </c>
      <c r="C30" s="66">
        <v>0.58151212962962961</v>
      </c>
      <c r="D30" s="67">
        <f t="shared" si="0"/>
        <v>2207.4499999999998</v>
      </c>
      <c r="E30" s="65" t="s">
        <v>21</v>
      </c>
      <c r="F30" s="68"/>
      <c r="G30" s="85"/>
      <c r="H30" s="85"/>
      <c r="I30" s="12"/>
    </row>
    <row r="31" spans="1:9" x14ac:dyDescent="0.25">
      <c r="A31" s="64">
        <v>121</v>
      </c>
      <c r="B31" s="65">
        <v>129.94999999999999</v>
      </c>
      <c r="C31" s="66">
        <v>0.58139439814814808</v>
      </c>
      <c r="D31" s="67">
        <f t="shared" si="0"/>
        <v>15723.95</v>
      </c>
      <c r="E31" s="65" t="s">
        <v>21</v>
      </c>
      <c r="F31" s="68"/>
      <c r="G31" s="54"/>
      <c r="H31" s="54"/>
      <c r="I31" s="12"/>
    </row>
    <row r="32" spans="1:9" x14ac:dyDescent="0.25">
      <c r="A32" s="64">
        <v>121</v>
      </c>
      <c r="B32" s="65">
        <v>129.65</v>
      </c>
      <c r="C32" s="66">
        <v>0.57799795138888888</v>
      </c>
      <c r="D32" s="67">
        <f t="shared" si="0"/>
        <v>15687.65</v>
      </c>
      <c r="E32" s="65" t="s">
        <v>21</v>
      </c>
      <c r="F32" s="68"/>
      <c r="G32" s="54"/>
      <c r="H32" s="54"/>
      <c r="I32" s="12"/>
    </row>
    <row r="33" spans="1:8" x14ac:dyDescent="0.25">
      <c r="A33" s="64">
        <v>119</v>
      </c>
      <c r="B33" s="65">
        <v>128.44999999999999</v>
      </c>
      <c r="C33" s="66">
        <v>0.57571989583333327</v>
      </c>
      <c r="D33" s="67">
        <f t="shared" si="0"/>
        <v>15285.55</v>
      </c>
      <c r="E33" s="65" t="s">
        <v>21</v>
      </c>
      <c r="F33" s="54"/>
      <c r="G33" s="54"/>
      <c r="H33" s="54"/>
    </row>
    <row r="34" spans="1:8" x14ac:dyDescent="0.25">
      <c r="A34" s="64">
        <v>113</v>
      </c>
      <c r="B34" s="65">
        <v>130.25</v>
      </c>
      <c r="C34" s="66">
        <v>0.57278239583333335</v>
      </c>
      <c r="D34" s="67">
        <f t="shared" si="0"/>
        <v>14718.25</v>
      </c>
      <c r="E34" s="65" t="s">
        <v>21</v>
      </c>
      <c r="F34" s="54"/>
      <c r="G34" s="54"/>
      <c r="H34" s="54"/>
    </row>
    <row r="35" spans="1:8" x14ac:dyDescent="0.25">
      <c r="A35" s="64">
        <v>6</v>
      </c>
      <c r="B35" s="65">
        <v>130.1</v>
      </c>
      <c r="C35" s="66">
        <v>0.57278239583333335</v>
      </c>
      <c r="D35" s="67">
        <f t="shared" si="0"/>
        <v>780.6</v>
      </c>
      <c r="E35" s="65" t="s">
        <v>21</v>
      </c>
      <c r="F35" s="54"/>
      <c r="G35" s="54"/>
      <c r="H35" s="54"/>
    </row>
    <row r="36" spans="1:8" x14ac:dyDescent="0.25">
      <c r="A36" s="64">
        <v>87</v>
      </c>
      <c r="B36" s="65">
        <v>132.30000000000001</v>
      </c>
      <c r="C36" s="66">
        <v>0.56020891203703704</v>
      </c>
      <c r="D36" s="67">
        <f t="shared" si="0"/>
        <v>11510.1</v>
      </c>
      <c r="E36" s="65" t="s">
        <v>21</v>
      </c>
      <c r="F36" s="54"/>
      <c r="G36" s="54"/>
      <c r="H36" s="54"/>
    </row>
    <row r="37" spans="1:8" x14ac:dyDescent="0.25">
      <c r="A37" s="64">
        <v>7</v>
      </c>
      <c r="B37" s="65">
        <v>132.30000000000001</v>
      </c>
      <c r="C37" s="66">
        <v>0.56020891203703704</v>
      </c>
      <c r="D37" s="67">
        <f t="shared" si="0"/>
        <v>926.1</v>
      </c>
      <c r="E37" s="65" t="s">
        <v>21</v>
      </c>
      <c r="F37" s="54"/>
      <c r="G37" s="54"/>
      <c r="H37" s="54"/>
    </row>
    <row r="38" spans="1:8" x14ac:dyDescent="0.25">
      <c r="A38" s="64">
        <v>118</v>
      </c>
      <c r="B38" s="65">
        <v>132.5</v>
      </c>
      <c r="C38" s="66">
        <v>0.55911975694444449</v>
      </c>
      <c r="D38" s="67">
        <f t="shared" si="0"/>
        <v>15635</v>
      </c>
      <c r="E38" s="65" t="s">
        <v>21</v>
      </c>
      <c r="F38" s="54"/>
      <c r="G38" s="54"/>
      <c r="H38" s="54"/>
    </row>
    <row r="39" spans="1:8" x14ac:dyDescent="0.25">
      <c r="A39" s="64">
        <v>50</v>
      </c>
      <c r="B39" s="65">
        <v>132.44999999999999</v>
      </c>
      <c r="C39" s="66">
        <v>0.55728765046296302</v>
      </c>
      <c r="D39" s="67">
        <f t="shared" si="0"/>
        <v>6622.5</v>
      </c>
      <c r="E39" s="65" t="s">
        <v>21</v>
      </c>
      <c r="F39" s="54"/>
      <c r="G39" s="54"/>
      <c r="H39" s="54"/>
    </row>
    <row r="40" spans="1:8" x14ac:dyDescent="0.25">
      <c r="A40" s="64">
        <v>2</v>
      </c>
      <c r="B40" s="65">
        <v>131.9</v>
      </c>
      <c r="C40" s="66">
        <v>0.53922363425925923</v>
      </c>
      <c r="D40" s="67">
        <f t="shared" si="0"/>
        <v>263.8</v>
      </c>
      <c r="E40" s="65" t="s">
        <v>21</v>
      </c>
      <c r="F40" s="54"/>
      <c r="G40" s="54"/>
      <c r="H40" s="54"/>
    </row>
    <row r="41" spans="1:8" x14ac:dyDescent="0.25">
      <c r="A41" s="64">
        <v>96</v>
      </c>
      <c r="B41" s="65">
        <v>131.94999999999999</v>
      </c>
      <c r="C41" s="66">
        <v>0.53805063657407415</v>
      </c>
      <c r="D41" s="67">
        <f t="shared" si="0"/>
        <v>12667.2</v>
      </c>
      <c r="E41" s="65" t="s">
        <v>21</v>
      </c>
      <c r="F41" s="54"/>
      <c r="G41" s="54"/>
      <c r="H41" s="54"/>
    </row>
    <row r="42" spans="1:8" x14ac:dyDescent="0.25">
      <c r="A42" s="64">
        <v>22</v>
      </c>
      <c r="B42" s="65">
        <v>131.94999999999999</v>
      </c>
      <c r="C42" s="66">
        <v>0.53805063657407415</v>
      </c>
      <c r="D42" s="67">
        <f t="shared" si="0"/>
        <v>2902.9</v>
      </c>
      <c r="E42" s="65" t="s">
        <v>21</v>
      </c>
      <c r="F42" s="54"/>
      <c r="G42" s="54"/>
      <c r="H42" s="54"/>
    </row>
    <row r="43" spans="1:8" x14ac:dyDescent="0.25">
      <c r="A43" s="64">
        <v>120</v>
      </c>
      <c r="B43" s="65">
        <v>132</v>
      </c>
      <c r="C43" s="66">
        <v>0.53805042824074067</v>
      </c>
      <c r="D43" s="67">
        <f t="shared" si="0"/>
        <v>15840</v>
      </c>
      <c r="E43" s="65" t="s">
        <v>21</v>
      </c>
      <c r="F43" s="54"/>
      <c r="G43" s="54"/>
      <c r="H43" s="54"/>
    </row>
    <row r="44" spans="1:8" x14ac:dyDescent="0.25">
      <c r="A44" s="64">
        <v>22</v>
      </c>
      <c r="B44" s="65">
        <v>132.15</v>
      </c>
      <c r="C44" s="66">
        <v>0.52431557870370371</v>
      </c>
      <c r="D44" s="67">
        <f t="shared" si="0"/>
        <v>2907.3</v>
      </c>
      <c r="E44" s="65" t="s">
        <v>21</v>
      </c>
      <c r="F44" s="54"/>
      <c r="G44" s="54"/>
      <c r="H44" s="54"/>
    </row>
    <row r="45" spans="1:8" x14ac:dyDescent="0.25">
      <c r="A45" s="64">
        <v>57</v>
      </c>
      <c r="B45" s="65">
        <v>132.15</v>
      </c>
      <c r="C45" s="66">
        <v>0.52431557870370371</v>
      </c>
      <c r="D45" s="67">
        <f t="shared" si="0"/>
        <v>7532.55</v>
      </c>
      <c r="E45" s="65" t="s">
        <v>21</v>
      </c>
      <c r="F45" s="54"/>
      <c r="G45" s="54"/>
      <c r="H45" s="54"/>
    </row>
    <row r="46" spans="1:8" x14ac:dyDescent="0.25">
      <c r="A46" s="64">
        <v>20</v>
      </c>
      <c r="B46" s="65">
        <v>132.15</v>
      </c>
      <c r="C46" s="66">
        <v>0.52431556712962968</v>
      </c>
      <c r="D46" s="67">
        <f t="shared" si="0"/>
        <v>2643</v>
      </c>
      <c r="E46" s="65" t="s">
        <v>21</v>
      </c>
      <c r="F46" s="54"/>
      <c r="G46" s="54"/>
      <c r="H46" s="54"/>
    </row>
    <row r="47" spans="1:8" x14ac:dyDescent="0.25">
      <c r="A47" s="64">
        <v>22</v>
      </c>
      <c r="B47" s="65">
        <v>131.94999999999999</v>
      </c>
      <c r="C47" s="66">
        <v>0.5180982291666667</v>
      </c>
      <c r="D47" s="67">
        <f t="shared" si="0"/>
        <v>2902.9</v>
      </c>
      <c r="E47" s="65" t="s">
        <v>21</v>
      </c>
      <c r="F47" s="54"/>
      <c r="G47" s="54"/>
      <c r="H47" s="54"/>
    </row>
    <row r="48" spans="1:8" x14ac:dyDescent="0.25">
      <c r="A48" s="64">
        <v>73</v>
      </c>
      <c r="B48" s="65">
        <v>132.44999999999999</v>
      </c>
      <c r="C48" s="66">
        <v>0.51298135416666668</v>
      </c>
      <c r="D48" s="67">
        <f t="shared" si="0"/>
        <v>9668.85</v>
      </c>
      <c r="E48" s="65" t="s">
        <v>21</v>
      </c>
      <c r="F48" s="54"/>
      <c r="G48" s="54"/>
      <c r="H48" s="54"/>
    </row>
    <row r="49" spans="1:8" x14ac:dyDescent="0.25">
      <c r="A49" s="64">
        <v>129</v>
      </c>
      <c r="B49" s="65">
        <v>132.6</v>
      </c>
      <c r="C49" s="66">
        <v>0.51203729166666667</v>
      </c>
      <c r="D49" s="67">
        <f t="shared" si="0"/>
        <v>17105.400000000001</v>
      </c>
      <c r="E49" s="65" t="s">
        <v>21</v>
      </c>
      <c r="F49" s="54"/>
      <c r="G49" s="54"/>
      <c r="H49" s="54"/>
    </row>
    <row r="50" spans="1:8" x14ac:dyDescent="0.25">
      <c r="A50" s="64">
        <v>124</v>
      </c>
      <c r="B50" s="65">
        <v>132.4</v>
      </c>
      <c r="C50" s="66">
        <v>0.50460795138888892</v>
      </c>
      <c r="D50" s="67">
        <f t="shared" si="0"/>
        <v>16417.599999999999</v>
      </c>
      <c r="E50" s="65" t="s">
        <v>21</v>
      </c>
      <c r="F50" s="54"/>
      <c r="G50" s="54"/>
      <c r="H50" s="54"/>
    </row>
    <row r="51" spans="1:8" x14ac:dyDescent="0.25">
      <c r="A51" s="64">
        <v>20</v>
      </c>
      <c r="B51" s="65">
        <v>131.6</v>
      </c>
      <c r="C51" s="66">
        <v>0.48216997685185187</v>
      </c>
      <c r="D51" s="67">
        <f t="shared" si="0"/>
        <v>2632</v>
      </c>
      <c r="E51" s="65" t="s">
        <v>21</v>
      </c>
      <c r="F51" s="54"/>
      <c r="G51" s="54"/>
      <c r="H51" s="54"/>
    </row>
    <row r="52" spans="1:8" x14ac:dyDescent="0.25">
      <c r="A52" s="64">
        <v>118</v>
      </c>
      <c r="B52" s="65">
        <v>131.69999999999999</v>
      </c>
      <c r="C52" s="66">
        <v>0.48195509259259262</v>
      </c>
      <c r="D52" s="67">
        <f t="shared" si="0"/>
        <v>15540.6</v>
      </c>
      <c r="E52" s="65" t="s">
        <v>21</v>
      </c>
      <c r="F52" s="54"/>
      <c r="G52" s="54"/>
      <c r="H52" s="54"/>
    </row>
    <row r="53" spans="1:8" x14ac:dyDescent="0.25">
      <c r="A53" s="64">
        <v>123</v>
      </c>
      <c r="B53" s="65">
        <v>131.85</v>
      </c>
      <c r="C53" s="66">
        <v>0.47839534722222221</v>
      </c>
      <c r="D53" s="67">
        <f t="shared" si="0"/>
        <v>16217.55</v>
      </c>
      <c r="E53" s="65" t="s">
        <v>21</v>
      </c>
      <c r="F53" s="54"/>
      <c r="G53" s="54"/>
      <c r="H53" s="54"/>
    </row>
    <row r="54" spans="1:8" x14ac:dyDescent="0.25">
      <c r="A54" s="64">
        <v>62</v>
      </c>
      <c r="B54" s="65">
        <v>132.15</v>
      </c>
      <c r="C54" s="66">
        <v>0.46356996527777777</v>
      </c>
      <c r="D54" s="67">
        <f t="shared" si="0"/>
        <v>8193.2999999999993</v>
      </c>
      <c r="E54" s="65" t="s">
        <v>21</v>
      </c>
      <c r="F54" s="54"/>
      <c r="G54" s="54"/>
      <c r="H54" s="54"/>
    </row>
    <row r="55" spans="1:8" x14ac:dyDescent="0.25">
      <c r="A55" s="64">
        <v>28</v>
      </c>
      <c r="B55" s="65">
        <v>132.15</v>
      </c>
      <c r="C55" s="66">
        <v>0.46356996527777777</v>
      </c>
      <c r="D55" s="67">
        <f t="shared" si="0"/>
        <v>3700.2</v>
      </c>
      <c r="E55" s="65" t="s">
        <v>21</v>
      </c>
      <c r="F55" s="54"/>
      <c r="G55" s="54"/>
      <c r="H55" s="54"/>
    </row>
    <row r="56" spans="1:8" x14ac:dyDescent="0.25">
      <c r="A56" s="64">
        <v>2</v>
      </c>
      <c r="B56" s="65">
        <v>132.15</v>
      </c>
      <c r="C56" s="66">
        <v>0.46356996527777777</v>
      </c>
      <c r="D56" s="67">
        <f t="shared" si="0"/>
        <v>264.3</v>
      </c>
      <c r="E56" s="65" t="s">
        <v>21</v>
      </c>
      <c r="F56" s="54"/>
      <c r="G56" s="54"/>
      <c r="H56" s="54"/>
    </row>
    <row r="57" spans="1:8" x14ac:dyDescent="0.25">
      <c r="A57" s="64">
        <v>29</v>
      </c>
      <c r="B57" s="65">
        <v>132.15</v>
      </c>
      <c r="C57" s="66">
        <v>0.46356996527777777</v>
      </c>
      <c r="D57" s="67">
        <f t="shared" si="0"/>
        <v>3832.35</v>
      </c>
      <c r="E57" s="65" t="s">
        <v>21</v>
      </c>
      <c r="F57" s="54"/>
      <c r="G57" s="54"/>
      <c r="H57" s="54"/>
    </row>
    <row r="58" spans="1:8" x14ac:dyDescent="0.25">
      <c r="A58" s="64">
        <v>119</v>
      </c>
      <c r="B58" s="65">
        <v>131.80000000000001</v>
      </c>
      <c r="C58" s="66">
        <v>0.45099851851851852</v>
      </c>
      <c r="D58" s="67">
        <f t="shared" si="0"/>
        <v>15684.2</v>
      </c>
      <c r="E58" s="65" t="s">
        <v>21</v>
      </c>
      <c r="F58" s="54"/>
      <c r="G58" s="54"/>
      <c r="H58" s="54"/>
    </row>
    <row r="59" spans="1:8" x14ac:dyDescent="0.25">
      <c r="A59" s="64">
        <v>1</v>
      </c>
      <c r="B59" s="65">
        <v>131.85</v>
      </c>
      <c r="C59" s="66">
        <v>0.45099547453703703</v>
      </c>
      <c r="D59" s="67">
        <f t="shared" si="0"/>
        <v>131.85</v>
      </c>
      <c r="E59" s="65" t="s">
        <v>21</v>
      </c>
      <c r="F59" s="54"/>
      <c r="G59" s="54"/>
      <c r="H59" s="54"/>
    </row>
    <row r="60" spans="1:8" x14ac:dyDescent="0.25">
      <c r="A60" s="64">
        <v>57</v>
      </c>
      <c r="B60" s="65">
        <v>132.19999999999999</v>
      </c>
      <c r="C60" s="66">
        <v>0.44546369212962961</v>
      </c>
      <c r="D60" s="67">
        <f t="shared" si="0"/>
        <v>7535.4</v>
      </c>
      <c r="E60" s="65" t="s">
        <v>21</v>
      </c>
      <c r="F60" s="54"/>
      <c r="G60" s="54"/>
      <c r="H60" s="54"/>
    </row>
    <row r="61" spans="1:8" x14ac:dyDescent="0.25">
      <c r="A61" s="64">
        <v>67</v>
      </c>
      <c r="B61" s="65">
        <v>132.19999999999999</v>
      </c>
      <c r="C61" s="66">
        <v>0.44546369212962961</v>
      </c>
      <c r="D61" s="67">
        <f t="shared" si="0"/>
        <v>8857.4</v>
      </c>
      <c r="E61" s="65" t="s">
        <v>21</v>
      </c>
      <c r="F61" s="54"/>
      <c r="G61" s="54"/>
      <c r="H61" s="54"/>
    </row>
    <row r="62" spans="1:8" x14ac:dyDescent="0.25">
      <c r="A62" s="64">
        <v>119</v>
      </c>
      <c r="B62" s="65">
        <v>132.5</v>
      </c>
      <c r="C62" s="66">
        <v>0.43120782407407404</v>
      </c>
      <c r="D62" s="67">
        <f t="shared" si="0"/>
        <v>15767.5</v>
      </c>
      <c r="E62" s="65" t="s">
        <v>21</v>
      </c>
      <c r="F62" s="54"/>
      <c r="G62" s="54"/>
      <c r="H62" s="54"/>
    </row>
    <row r="63" spans="1:8" x14ac:dyDescent="0.25">
      <c r="A63" s="64">
        <v>120</v>
      </c>
      <c r="B63" s="65">
        <v>132.85</v>
      </c>
      <c r="C63" s="66">
        <v>0.42744053240740737</v>
      </c>
      <c r="D63" s="67">
        <f t="shared" si="0"/>
        <v>15942</v>
      </c>
      <c r="E63" s="65" t="s">
        <v>21</v>
      </c>
      <c r="F63" s="54"/>
      <c r="G63" s="54"/>
      <c r="H63" s="54"/>
    </row>
    <row r="64" spans="1:8" x14ac:dyDescent="0.25">
      <c r="A64" s="64">
        <v>6</v>
      </c>
      <c r="B64" s="65">
        <v>132.75</v>
      </c>
      <c r="C64" s="66">
        <v>0.4230474768518519</v>
      </c>
      <c r="D64" s="67">
        <f t="shared" si="0"/>
        <v>796.5</v>
      </c>
      <c r="E64" s="65" t="s">
        <v>21</v>
      </c>
      <c r="F64" s="54"/>
      <c r="G64" s="54"/>
      <c r="H64" s="54"/>
    </row>
    <row r="65" spans="1:8" x14ac:dyDescent="0.25">
      <c r="A65" s="64">
        <v>52</v>
      </c>
      <c r="B65" s="65">
        <v>132.75</v>
      </c>
      <c r="C65" s="66">
        <v>0.4230474768518519</v>
      </c>
      <c r="D65" s="67">
        <f t="shared" si="0"/>
        <v>6903</v>
      </c>
      <c r="E65" s="65" t="s">
        <v>21</v>
      </c>
      <c r="F65" s="54"/>
      <c r="G65" s="54"/>
      <c r="H65" s="54"/>
    </row>
    <row r="66" spans="1:8" x14ac:dyDescent="0.25">
      <c r="A66" s="64">
        <v>25</v>
      </c>
      <c r="B66" s="65">
        <v>132.80000000000001</v>
      </c>
      <c r="C66" s="66">
        <v>0.41758648148148153</v>
      </c>
      <c r="D66" s="67">
        <f t="shared" si="0"/>
        <v>3320</v>
      </c>
      <c r="E66" s="65" t="s">
        <v>21</v>
      </c>
      <c r="F66" s="54"/>
      <c r="G66" s="54"/>
      <c r="H66" s="54"/>
    </row>
    <row r="67" spans="1:8" x14ac:dyDescent="0.25">
      <c r="A67" s="64">
        <v>3</v>
      </c>
      <c r="B67" s="65">
        <v>132.80000000000001</v>
      </c>
      <c r="C67" s="66">
        <v>0.41758648148148153</v>
      </c>
      <c r="D67" s="67">
        <f t="shared" si="0"/>
        <v>398.4</v>
      </c>
      <c r="E67" s="65" t="s">
        <v>21</v>
      </c>
      <c r="F67" s="54"/>
      <c r="G67" s="54"/>
      <c r="H67" s="54"/>
    </row>
    <row r="68" spans="1:8" x14ac:dyDescent="0.25">
      <c r="A68" s="64">
        <v>127</v>
      </c>
      <c r="B68" s="65">
        <v>132.85</v>
      </c>
      <c r="C68" s="66">
        <v>0.40880594907407408</v>
      </c>
      <c r="D68" s="67">
        <f t="shared" si="0"/>
        <v>16871.95</v>
      </c>
      <c r="E68" s="65" t="s">
        <v>21</v>
      </c>
      <c r="F68" s="54"/>
      <c r="G68" s="54"/>
      <c r="H68" s="54"/>
    </row>
    <row r="69" spans="1:8" x14ac:dyDescent="0.25">
      <c r="A69" s="64">
        <v>4</v>
      </c>
      <c r="B69" s="65">
        <v>132.9</v>
      </c>
      <c r="C69" s="66">
        <v>0.40861118055555551</v>
      </c>
      <c r="D69" s="67">
        <f t="shared" ref="D69:D98" si="1">ROUND(A69*B69,4)</f>
        <v>531.6</v>
      </c>
      <c r="E69" s="65" t="s">
        <v>21</v>
      </c>
      <c r="F69" s="54"/>
      <c r="G69" s="54"/>
      <c r="H69" s="54"/>
    </row>
    <row r="70" spans="1:8" x14ac:dyDescent="0.25">
      <c r="A70" s="64">
        <v>3</v>
      </c>
      <c r="B70" s="65">
        <v>132.94999999999999</v>
      </c>
      <c r="C70" s="66">
        <v>0.40861096064814811</v>
      </c>
      <c r="D70" s="67">
        <f t="shared" si="1"/>
        <v>398.85</v>
      </c>
      <c r="E70" s="65" t="s">
        <v>21</v>
      </c>
      <c r="F70" s="54"/>
      <c r="G70" s="54"/>
      <c r="H70" s="54"/>
    </row>
    <row r="71" spans="1:8" x14ac:dyDescent="0.25">
      <c r="A71" s="64">
        <v>23</v>
      </c>
      <c r="B71" s="65">
        <v>133.1</v>
      </c>
      <c r="C71" s="66">
        <v>0.4085850231481481</v>
      </c>
      <c r="D71" s="67">
        <f t="shared" si="1"/>
        <v>3061.3</v>
      </c>
      <c r="E71" s="65" t="s">
        <v>21</v>
      </c>
      <c r="F71" s="54"/>
      <c r="G71" s="54"/>
      <c r="H71" s="54"/>
    </row>
    <row r="72" spans="1:8" x14ac:dyDescent="0.25">
      <c r="A72" s="64">
        <v>114</v>
      </c>
      <c r="B72" s="65">
        <v>133.19999999999999</v>
      </c>
      <c r="C72" s="66">
        <v>0.4061838888888889</v>
      </c>
      <c r="D72" s="67">
        <f t="shared" si="1"/>
        <v>15184.8</v>
      </c>
      <c r="E72" s="65" t="s">
        <v>21</v>
      </c>
      <c r="F72" s="54"/>
      <c r="G72" s="54"/>
      <c r="H72" s="54"/>
    </row>
    <row r="73" spans="1:8" x14ac:dyDescent="0.25">
      <c r="A73" s="64">
        <v>5</v>
      </c>
      <c r="B73" s="65">
        <v>133.19999999999999</v>
      </c>
      <c r="C73" s="66">
        <v>0.4061838888888889</v>
      </c>
      <c r="D73" s="67">
        <f t="shared" si="1"/>
        <v>666</v>
      </c>
      <c r="E73" s="65" t="s">
        <v>21</v>
      </c>
      <c r="F73" s="54"/>
      <c r="G73" s="54"/>
      <c r="H73" s="54"/>
    </row>
    <row r="74" spans="1:8" x14ac:dyDescent="0.25">
      <c r="A74" s="64">
        <v>119</v>
      </c>
      <c r="B74" s="65">
        <v>133.35</v>
      </c>
      <c r="C74" s="66">
        <v>0.39487929398148153</v>
      </c>
      <c r="D74" s="67">
        <f t="shared" si="1"/>
        <v>15868.65</v>
      </c>
      <c r="E74" s="65" t="s">
        <v>21</v>
      </c>
      <c r="F74" s="54"/>
      <c r="G74" s="54"/>
      <c r="H74" s="54"/>
    </row>
    <row r="75" spans="1:8" x14ac:dyDescent="0.25">
      <c r="A75" s="64">
        <v>3</v>
      </c>
      <c r="B75" s="65">
        <v>133.4</v>
      </c>
      <c r="C75" s="66">
        <v>0.39108934027777775</v>
      </c>
      <c r="D75" s="67">
        <f t="shared" si="1"/>
        <v>400.2</v>
      </c>
      <c r="E75" s="65" t="s">
        <v>21</v>
      </c>
      <c r="F75" s="54"/>
      <c r="G75" s="54"/>
      <c r="H75" s="54"/>
    </row>
    <row r="76" spans="1:8" x14ac:dyDescent="0.25">
      <c r="A76" s="64">
        <v>73</v>
      </c>
      <c r="B76" s="65">
        <v>133.4</v>
      </c>
      <c r="C76" s="66">
        <v>0.39108932870370366</v>
      </c>
      <c r="D76" s="67">
        <f t="shared" si="1"/>
        <v>9738.2000000000007</v>
      </c>
      <c r="E76" s="65" t="s">
        <v>21</v>
      </c>
      <c r="F76" s="54"/>
      <c r="G76" s="54"/>
      <c r="H76" s="54"/>
    </row>
    <row r="77" spans="1:8" x14ac:dyDescent="0.25">
      <c r="A77" s="64">
        <v>6</v>
      </c>
      <c r="B77" s="65">
        <v>133.35</v>
      </c>
      <c r="C77" s="66">
        <v>0.38888916666666667</v>
      </c>
      <c r="D77" s="67">
        <f t="shared" si="1"/>
        <v>800.1</v>
      </c>
      <c r="E77" s="65" t="s">
        <v>21</v>
      </c>
      <c r="F77" s="54"/>
      <c r="G77" s="54"/>
      <c r="H77" s="54"/>
    </row>
    <row r="78" spans="1:8" x14ac:dyDescent="0.25">
      <c r="A78" s="64">
        <v>2</v>
      </c>
      <c r="B78" s="65">
        <v>133.35</v>
      </c>
      <c r="C78" s="66">
        <v>0.38764781250000002</v>
      </c>
      <c r="D78" s="67">
        <f t="shared" si="1"/>
        <v>266.7</v>
      </c>
      <c r="E78" s="65" t="s">
        <v>21</v>
      </c>
      <c r="F78" s="54"/>
      <c r="G78" s="54"/>
      <c r="H78" s="54"/>
    </row>
    <row r="79" spans="1:8" x14ac:dyDescent="0.25">
      <c r="A79" s="64">
        <v>40</v>
      </c>
      <c r="B79" s="65">
        <v>133</v>
      </c>
      <c r="C79" s="66">
        <v>0.38301092592592595</v>
      </c>
      <c r="D79" s="67">
        <f t="shared" si="1"/>
        <v>5320</v>
      </c>
      <c r="E79" s="65" t="s">
        <v>21</v>
      </c>
      <c r="F79" s="54"/>
      <c r="G79" s="54"/>
      <c r="H79" s="54"/>
    </row>
    <row r="80" spans="1:8" x14ac:dyDescent="0.25">
      <c r="A80" s="64">
        <v>80</v>
      </c>
      <c r="B80" s="65">
        <v>133</v>
      </c>
      <c r="C80" s="66">
        <v>0.38301091435185186</v>
      </c>
      <c r="D80" s="67">
        <f t="shared" si="1"/>
        <v>10640</v>
      </c>
      <c r="E80" s="65" t="s">
        <v>21</v>
      </c>
      <c r="F80" s="54"/>
      <c r="G80" s="54"/>
      <c r="H80" s="54"/>
    </row>
    <row r="81" spans="1:8" x14ac:dyDescent="0.25">
      <c r="A81" s="64">
        <v>80</v>
      </c>
      <c r="B81" s="65">
        <v>133.5</v>
      </c>
      <c r="C81" s="66">
        <v>0.37304047453703704</v>
      </c>
      <c r="D81" s="67">
        <f t="shared" si="1"/>
        <v>10680</v>
      </c>
      <c r="E81" s="65" t="s">
        <v>21</v>
      </c>
      <c r="F81" s="54"/>
      <c r="G81" s="54"/>
      <c r="H81" s="54"/>
    </row>
    <row r="82" spans="1:8" x14ac:dyDescent="0.25">
      <c r="A82" s="64">
        <v>42</v>
      </c>
      <c r="B82" s="65">
        <v>133.5</v>
      </c>
      <c r="C82" s="66">
        <v>0.37304046296296295</v>
      </c>
      <c r="D82" s="67">
        <f t="shared" si="1"/>
        <v>5607</v>
      </c>
      <c r="E82" s="65" t="s">
        <v>21</v>
      </c>
      <c r="F82" s="54"/>
      <c r="G82" s="54"/>
      <c r="H82" s="54"/>
    </row>
    <row r="83" spans="1:8" x14ac:dyDescent="0.25">
      <c r="A83" s="64">
        <v>1</v>
      </c>
      <c r="B83" s="65">
        <v>133.30000000000001</v>
      </c>
      <c r="C83" s="66">
        <v>0.37016783564814815</v>
      </c>
      <c r="D83" s="67">
        <f t="shared" si="1"/>
        <v>133.30000000000001</v>
      </c>
      <c r="E83" s="65" t="s">
        <v>21</v>
      </c>
      <c r="F83" s="54"/>
      <c r="G83" s="54"/>
      <c r="H83" s="54"/>
    </row>
    <row r="84" spans="1:8" x14ac:dyDescent="0.25">
      <c r="A84" s="64">
        <v>75</v>
      </c>
      <c r="B84" s="65">
        <v>133.6</v>
      </c>
      <c r="C84" s="66">
        <v>0.36967890046296298</v>
      </c>
      <c r="D84" s="67">
        <f t="shared" si="1"/>
        <v>10020</v>
      </c>
      <c r="E84" s="65" t="s">
        <v>21</v>
      </c>
      <c r="F84" s="54"/>
      <c r="G84" s="54"/>
      <c r="H84" s="54"/>
    </row>
    <row r="85" spans="1:8" x14ac:dyDescent="0.25">
      <c r="A85" s="64">
        <v>48</v>
      </c>
      <c r="B85" s="65">
        <v>133.6</v>
      </c>
      <c r="C85" s="66">
        <v>0.36967890046296298</v>
      </c>
      <c r="D85" s="67">
        <f t="shared" si="1"/>
        <v>6412.8</v>
      </c>
      <c r="E85" s="65" t="s">
        <v>21</v>
      </c>
      <c r="F85" s="54"/>
      <c r="G85" s="54"/>
      <c r="H85" s="54"/>
    </row>
    <row r="86" spans="1:8" x14ac:dyDescent="0.25">
      <c r="A86" s="64">
        <v>128</v>
      </c>
      <c r="B86" s="65">
        <v>133.5</v>
      </c>
      <c r="C86" s="66">
        <v>0.3621524421296296</v>
      </c>
      <c r="D86" s="67">
        <f t="shared" si="1"/>
        <v>17088</v>
      </c>
      <c r="E86" s="65" t="s">
        <v>21</v>
      </c>
      <c r="F86" s="54"/>
      <c r="G86" s="54"/>
      <c r="H86" s="54"/>
    </row>
    <row r="87" spans="1:8" x14ac:dyDescent="0.25">
      <c r="A87" s="64">
        <v>118</v>
      </c>
      <c r="B87" s="65">
        <v>133</v>
      </c>
      <c r="C87" s="66">
        <v>0.35731284722222223</v>
      </c>
      <c r="D87" s="67">
        <f t="shared" si="1"/>
        <v>15694</v>
      </c>
      <c r="E87" s="65" t="s">
        <v>21</v>
      </c>
      <c r="F87" s="54"/>
      <c r="G87" s="54"/>
      <c r="H87" s="54"/>
    </row>
    <row r="88" spans="1:8" x14ac:dyDescent="0.25">
      <c r="A88" s="64">
        <v>100</v>
      </c>
      <c r="B88" s="65">
        <v>133.6</v>
      </c>
      <c r="C88" s="66">
        <v>0.35288414351851854</v>
      </c>
      <c r="D88" s="67">
        <f t="shared" si="1"/>
        <v>13360</v>
      </c>
      <c r="E88" s="65" t="s">
        <v>21</v>
      </c>
      <c r="F88" s="54"/>
      <c r="G88" s="54"/>
      <c r="H88" s="54"/>
    </row>
    <row r="89" spans="1:8" x14ac:dyDescent="0.25">
      <c r="A89" s="64">
        <v>119</v>
      </c>
      <c r="B89" s="65">
        <v>133.80000000000001</v>
      </c>
      <c r="C89" s="66">
        <v>0.34787773148148143</v>
      </c>
      <c r="D89" s="67">
        <f t="shared" si="1"/>
        <v>15922.2</v>
      </c>
      <c r="E89" s="65" t="s">
        <v>21</v>
      </c>
      <c r="F89" s="54"/>
      <c r="G89" s="54"/>
      <c r="H89" s="54"/>
    </row>
    <row r="90" spans="1:8" x14ac:dyDescent="0.25">
      <c r="A90" s="64">
        <v>41</v>
      </c>
      <c r="B90" s="65">
        <v>134.1</v>
      </c>
      <c r="C90" s="66">
        <v>0.3422001736111111</v>
      </c>
      <c r="D90" s="67">
        <f t="shared" si="1"/>
        <v>5498.1</v>
      </c>
      <c r="E90" s="65" t="s">
        <v>21</v>
      </c>
      <c r="F90" s="54"/>
      <c r="G90" s="54"/>
      <c r="H90" s="54"/>
    </row>
    <row r="91" spans="1:8" x14ac:dyDescent="0.25">
      <c r="A91" s="64">
        <v>98</v>
      </c>
      <c r="B91" s="65">
        <v>134.15</v>
      </c>
      <c r="C91" s="66">
        <v>0.3422001736111111</v>
      </c>
      <c r="D91" s="67">
        <f t="shared" si="1"/>
        <v>13146.7</v>
      </c>
      <c r="E91" s="65" t="s">
        <v>21</v>
      </c>
      <c r="F91" s="54"/>
      <c r="G91" s="54"/>
      <c r="H91" s="54"/>
    </row>
    <row r="92" spans="1:8" x14ac:dyDescent="0.25">
      <c r="A92" s="64">
        <v>15</v>
      </c>
      <c r="B92" s="65">
        <v>134.15</v>
      </c>
      <c r="C92" s="66">
        <v>0.34010608796296293</v>
      </c>
      <c r="D92" s="67">
        <f t="shared" si="1"/>
        <v>2012.25</v>
      </c>
      <c r="E92" s="65" t="s">
        <v>21</v>
      </c>
      <c r="F92" s="54"/>
      <c r="G92" s="54"/>
      <c r="H92" s="54"/>
    </row>
    <row r="93" spans="1:8" x14ac:dyDescent="0.25">
      <c r="A93" s="64">
        <v>107</v>
      </c>
      <c r="B93" s="65">
        <v>134.15</v>
      </c>
      <c r="C93" s="66">
        <v>0.34010608796296293</v>
      </c>
      <c r="D93" s="67">
        <f t="shared" si="1"/>
        <v>14354.05</v>
      </c>
      <c r="E93" s="65" t="s">
        <v>21</v>
      </c>
      <c r="F93" s="54"/>
      <c r="G93" s="54"/>
      <c r="H93" s="54"/>
    </row>
    <row r="94" spans="1:8" x14ac:dyDescent="0.25">
      <c r="A94" s="64">
        <v>47</v>
      </c>
      <c r="B94" s="65">
        <v>134</v>
      </c>
      <c r="C94" s="66">
        <v>0.33922396990740739</v>
      </c>
      <c r="D94" s="67">
        <f t="shared" si="1"/>
        <v>6298</v>
      </c>
      <c r="E94" s="65" t="s">
        <v>21</v>
      </c>
      <c r="F94" s="54"/>
      <c r="G94" s="54"/>
      <c r="H94" s="54"/>
    </row>
    <row r="95" spans="1:8" x14ac:dyDescent="0.25">
      <c r="A95" s="64">
        <v>20</v>
      </c>
      <c r="B95" s="65">
        <v>134</v>
      </c>
      <c r="C95" s="66">
        <v>0.33922396990740739</v>
      </c>
      <c r="D95" s="67">
        <f t="shared" si="1"/>
        <v>2680</v>
      </c>
      <c r="E95" s="65" t="s">
        <v>21</v>
      </c>
      <c r="F95" s="54"/>
      <c r="G95" s="54"/>
      <c r="H95" s="54"/>
    </row>
    <row r="96" spans="1:8" x14ac:dyDescent="0.25">
      <c r="A96" s="64">
        <v>83</v>
      </c>
      <c r="B96" s="65">
        <v>133.30000000000001</v>
      </c>
      <c r="C96" s="66">
        <v>0.33625430555555558</v>
      </c>
      <c r="D96" s="67">
        <f t="shared" si="1"/>
        <v>11063.9</v>
      </c>
      <c r="E96" s="65" t="s">
        <v>21</v>
      </c>
      <c r="F96" s="54"/>
      <c r="G96" s="54"/>
      <c r="H96" s="54"/>
    </row>
    <row r="97" spans="1:8" x14ac:dyDescent="0.25">
      <c r="A97" s="64">
        <v>60</v>
      </c>
      <c r="B97" s="65">
        <v>133.44999999999999</v>
      </c>
      <c r="C97" s="66">
        <v>0.33549737268518515</v>
      </c>
      <c r="D97" s="67">
        <f t="shared" si="1"/>
        <v>8007</v>
      </c>
      <c r="E97" s="65" t="s">
        <v>21</v>
      </c>
      <c r="F97" s="54"/>
      <c r="G97" s="54"/>
      <c r="H97" s="54"/>
    </row>
    <row r="98" spans="1:8" x14ac:dyDescent="0.25">
      <c r="A98" s="64">
        <v>63</v>
      </c>
      <c r="B98" s="65">
        <v>132.80000000000001</v>
      </c>
      <c r="C98" s="66">
        <v>0.33388483796296292</v>
      </c>
      <c r="D98" s="67">
        <f t="shared" si="1"/>
        <v>8366.4</v>
      </c>
      <c r="E98" s="65" t="s">
        <v>21</v>
      </c>
      <c r="F98" s="54"/>
      <c r="G98" s="54"/>
    </row>
    <row r="99" spans="1:8" x14ac:dyDescent="0.25">
      <c r="A99" s="64"/>
      <c r="B99" s="65"/>
      <c r="C99" s="66"/>
      <c r="D99" s="67"/>
      <c r="E99" s="65"/>
      <c r="F99" s="54"/>
      <c r="G99" s="54"/>
    </row>
    <row r="100" spans="1:8" x14ac:dyDescent="0.25">
      <c r="A100" s="64"/>
      <c r="B100" s="65"/>
      <c r="C100" s="66"/>
      <c r="D100" s="67"/>
      <c r="E100" s="65"/>
      <c r="F100" s="54"/>
      <c r="G100" s="54"/>
    </row>
    <row r="101" spans="1:8" x14ac:dyDescent="0.25">
      <c r="A101" s="16"/>
      <c r="B101" s="9"/>
      <c r="C101" s="25"/>
      <c r="D101" s="22"/>
      <c r="E101" s="9"/>
      <c r="F101" s="54"/>
      <c r="G101" s="54"/>
    </row>
    <row r="102" spans="1:8" x14ac:dyDescent="0.25">
      <c r="A102" s="16"/>
      <c r="B102" s="9"/>
      <c r="C102" s="25"/>
      <c r="D102" s="22"/>
      <c r="E102" s="9"/>
      <c r="F102" s="54"/>
      <c r="G102" s="54"/>
    </row>
    <row r="103" spans="1:8" x14ac:dyDescent="0.25">
      <c r="A103" s="16"/>
      <c r="B103" s="9"/>
      <c r="C103" s="25"/>
      <c r="D103" s="22"/>
      <c r="E103" s="9"/>
      <c r="F103" s="27"/>
    </row>
    <row r="104" spans="1:8" x14ac:dyDescent="0.25">
      <c r="A104" s="16"/>
      <c r="B104" s="9"/>
      <c r="C104" s="25"/>
      <c r="D104" s="22"/>
      <c r="E104" s="9"/>
      <c r="F104" s="27"/>
    </row>
    <row r="105" spans="1:8" x14ac:dyDescent="0.25">
      <c r="A105" s="16"/>
      <c r="B105" s="9"/>
      <c r="C105" s="25"/>
      <c r="D105" s="22"/>
      <c r="E105" s="9"/>
      <c r="F105" s="27"/>
    </row>
    <row r="106" spans="1:8" x14ac:dyDescent="0.25">
      <c r="A106" s="16"/>
      <c r="B106" s="9"/>
      <c r="C106" s="25"/>
      <c r="D106" s="22"/>
      <c r="E106" s="9"/>
      <c r="F106" s="27"/>
    </row>
    <row r="107" spans="1:8" x14ac:dyDescent="0.25">
      <c r="A107" s="16"/>
      <c r="B107" s="9"/>
      <c r="C107" s="25"/>
      <c r="D107" s="22"/>
      <c r="E107" s="9"/>
      <c r="F107" s="27"/>
    </row>
    <row r="108" spans="1:8" x14ac:dyDescent="0.25">
      <c r="A108" s="16"/>
      <c r="B108" s="9"/>
      <c r="C108" s="25"/>
      <c r="D108" s="22"/>
      <c r="E108" s="9"/>
      <c r="F108" s="27"/>
    </row>
    <row r="109" spans="1:8" x14ac:dyDescent="0.25">
      <c r="A109" s="16"/>
      <c r="B109" s="9"/>
      <c r="C109" s="25"/>
      <c r="D109" s="22"/>
      <c r="E109" s="9"/>
      <c r="F109" s="27"/>
    </row>
    <row r="110" spans="1:8" x14ac:dyDescent="0.25">
      <c r="A110" s="16"/>
      <c r="B110" s="9"/>
      <c r="C110" s="25"/>
      <c r="D110" s="22"/>
      <c r="E110" s="9"/>
      <c r="F110" s="27"/>
    </row>
    <row r="111" spans="1:8" x14ac:dyDescent="0.25">
      <c r="A111" s="16"/>
      <c r="B111" s="9"/>
      <c r="C111" s="25"/>
      <c r="D111" s="22"/>
      <c r="E111" s="9"/>
      <c r="F111" s="27"/>
    </row>
    <row r="112" spans="1:8" x14ac:dyDescent="0.25">
      <c r="A112" s="16"/>
      <c r="B112" s="9"/>
      <c r="C112" s="25"/>
      <c r="D112" s="22"/>
      <c r="E112" s="9"/>
      <c r="F112" s="27"/>
    </row>
    <row r="113" spans="1:6" x14ac:dyDescent="0.25">
      <c r="A113" s="16"/>
      <c r="B113" s="9"/>
      <c r="C113" s="25"/>
      <c r="D113" s="22"/>
      <c r="E113" s="9"/>
      <c r="F113" s="27"/>
    </row>
    <row r="114" spans="1:6" x14ac:dyDescent="0.25">
      <c r="A114" s="16"/>
      <c r="B114" s="9"/>
      <c r="C114" s="25"/>
      <c r="D114" s="22"/>
      <c r="E114" s="9"/>
      <c r="F114" s="27"/>
    </row>
    <row r="115" spans="1:6" x14ac:dyDescent="0.25">
      <c r="A115" s="16"/>
      <c r="B115" s="9"/>
      <c r="C115" s="25"/>
      <c r="D115" s="22"/>
      <c r="E115" s="9"/>
      <c r="F115" s="27"/>
    </row>
    <row r="116" spans="1:6" x14ac:dyDescent="0.25">
      <c r="A116" s="16"/>
      <c r="B116" s="9"/>
      <c r="C116" s="25"/>
      <c r="D116" s="22"/>
      <c r="E116" s="9"/>
      <c r="F116" s="27"/>
    </row>
    <row r="117" spans="1:6" x14ac:dyDescent="0.25">
      <c r="A117" s="16"/>
      <c r="B117" s="9"/>
      <c r="C117" s="25"/>
      <c r="D117" s="22"/>
      <c r="E117" s="9"/>
      <c r="F117" s="27"/>
    </row>
    <row r="118" spans="1:6" x14ac:dyDescent="0.25">
      <c r="A118" s="16"/>
      <c r="B118" s="9"/>
      <c r="C118" s="25"/>
      <c r="D118" s="22"/>
      <c r="E118" s="9"/>
      <c r="F118" s="27"/>
    </row>
    <row r="119" spans="1:6" x14ac:dyDescent="0.25">
      <c r="A119" s="16"/>
      <c r="B119" s="9"/>
      <c r="C119" s="25"/>
      <c r="D119" s="22"/>
      <c r="E119" s="9"/>
      <c r="F119" s="27"/>
    </row>
    <row r="120" spans="1:6" x14ac:dyDescent="0.25">
      <c r="A120" s="16"/>
      <c r="B120" s="9"/>
      <c r="C120" s="25"/>
      <c r="D120" s="22"/>
      <c r="E120" s="9"/>
      <c r="F120" s="27"/>
    </row>
    <row r="121" spans="1:6" x14ac:dyDescent="0.25">
      <c r="A121" s="16"/>
      <c r="B121" s="9"/>
      <c r="C121" s="25"/>
      <c r="D121" s="22"/>
      <c r="E121" s="9"/>
      <c r="F121" s="27"/>
    </row>
    <row r="122" spans="1:6" x14ac:dyDescent="0.25">
      <c r="A122" s="16"/>
      <c r="B122" s="9"/>
      <c r="C122" s="25"/>
      <c r="D122" s="22"/>
      <c r="E122" s="9"/>
      <c r="F122" s="27"/>
    </row>
    <row r="123" spans="1:6" x14ac:dyDescent="0.25">
      <c r="A123" s="16"/>
      <c r="B123" s="9"/>
      <c r="C123" s="25"/>
      <c r="D123" s="22"/>
      <c r="E123" s="9"/>
      <c r="F123" s="27"/>
    </row>
    <row r="124" spans="1:6" x14ac:dyDescent="0.25">
      <c r="A124" s="16"/>
      <c r="B124" s="9"/>
      <c r="C124" s="25"/>
      <c r="D124" s="22"/>
      <c r="E124" s="9"/>
      <c r="F124" s="27"/>
    </row>
    <row r="125" spans="1:6" x14ac:dyDescent="0.25">
      <c r="A125" s="16"/>
      <c r="B125" s="9"/>
      <c r="C125" s="25"/>
      <c r="D125" s="22"/>
      <c r="E125" s="9"/>
      <c r="F125" s="27"/>
    </row>
    <row r="126" spans="1:6" x14ac:dyDescent="0.25">
      <c r="A126" s="16"/>
      <c r="B126" s="9"/>
      <c r="C126" s="25"/>
      <c r="D126" s="22"/>
      <c r="E126" s="9"/>
      <c r="F126" s="27"/>
    </row>
    <row r="127" spans="1:6" x14ac:dyDescent="0.25">
      <c r="A127" s="16"/>
      <c r="B127" s="9"/>
      <c r="C127" s="25"/>
      <c r="D127" s="22"/>
      <c r="E127" s="9"/>
      <c r="F127" s="27"/>
    </row>
    <row r="128" spans="1:6" x14ac:dyDescent="0.25">
      <c r="A128" s="16"/>
      <c r="B128" s="9"/>
      <c r="C128" s="25"/>
      <c r="D128" s="22"/>
      <c r="E128" s="9"/>
      <c r="F128" s="27"/>
    </row>
    <row r="129" spans="1:6" x14ac:dyDescent="0.25">
      <c r="A129" s="16"/>
      <c r="B129" s="9"/>
      <c r="C129" s="25"/>
      <c r="D129" s="22"/>
      <c r="E129" s="9"/>
      <c r="F129" s="27"/>
    </row>
    <row r="130" spans="1:6" x14ac:dyDescent="0.25">
      <c r="A130" s="16"/>
      <c r="B130" s="9"/>
      <c r="C130" s="25"/>
      <c r="D130" s="22"/>
      <c r="E130" s="9"/>
      <c r="F130" s="27"/>
    </row>
    <row r="131" spans="1:6" x14ac:dyDescent="0.25">
      <c r="A131" s="16"/>
      <c r="B131" s="9"/>
      <c r="C131" s="25"/>
      <c r="D131" s="22"/>
      <c r="E131" s="9"/>
      <c r="F131" s="27"/>
    </row>
    <row r="132" spans="1:6" x14ac:dyDescent="0.25">
      <c r="A132" s="16"/>
      <c r="B132" s="9"/>
      <c r="C132" s="25"/>
      <c r="D132" s="22"/>
      <c r="E132" s="9"/>
      <c r="F132" s="27"/>
    </row>
    <row r="133" spans="1:6" x14ac:dyDescent="0.25">
      <c r="A133" s="16"/>
      <c r="B133" s="9"/>
      <c r="C133" s="25"/>
      <c r="D133" s="22"/>
      <c r="E133" s="9"/>
      <c r="F133" s="27"/>
    </row>
    <row r="134" spans="1:6" x14ac:dyDescent="0.25">
      <c r="A134" s="16"/>
      <c r="B134" s="9"/>
      <c r="C134" s="25"/>
      <c r="D134" s="22"/>
      <c r="E134" s="9"/>
      <c r="F134" s="27"/>
    </row>
    <row r="135" spans="1:6" x14ac:dyDescent="0.25">
      <c r="A135" s="16"/>
      <c r="B135" s="9"/>
      <c r="C135" s="25"/>
      <c r="D135" s="22"/>
      <c r="E135" s="9"/>
      <c r="F135" s="27"/>
    </row>
    <row r="136" spans="1:6" x14ac:dyDescent="0.25">
      <c r="A136" s="16"/>
      <c r="B136" s="9"/>
      <c r="C136" s="25"/>
      <c r="D136" s="22"/>
      <c r="E136" s="9"/>
      <c r="F136" s="27"/>
    </row>
    <row r="137" spans="1:6" x14ac:dyDescent="0.25">
      <c r="A137" s="16"/>
      <c r="B137" s="9"/>
      <c r="C137" s="25"/>
      <c r="D137" s="22"/>
      <c r="E137" s="9"/>
      <c r="F137" s="27"/>
    </row>
    <row r="138" spans="1:6" x14ac:dyDescent="0.25">
      <c r="A138" s="16"/>
      <c r="B138" s="9"/>
      <c r="C138" s="25"/>
      <c r="D138" s="22"/>
      <c r="E138" s="9"/>
      <c r="F138" s="27"/>
    </row>
    <row r="139" spans="1:6" x14ac:dyDescent="0.25">
      <c r="A139" s="16"/>
      <c r="B139" s="9"/>
      <c r="C139" s="25"/>
      <c r="D139" s="22"/>
      <c r="E139" s="9"/>
      <c r="F139" s="27"/>
    </row>
    <row r="140" spans="1:6" x14ac:dyDescent="0.25">
      <c r="A140" s="16"/>
      <c r="B140" s="9"/>
      <c r="C140" s="25"/>
      <c r="D140" s="22"/>
      <c r="E140" s="9"/>
      <c r="F140" s="27"/>
    </row>
    <row r="141" spans="1:6" x14ac:dyDescent="0.25">
      <c r="A141" s="16"/>
      <c r="B141" s="9"/>
      <c r="C141" s="25"/>
      <c r="D141" s="22"/>
      <c r="E141" s="9"/>
      <c r="F141" s="27"/>
    </row>
    <row r="142" spans="1:6" x14ac:dyDescent="0.25">
      <c r="A142" s="16"/>
      <c r="B142" s="9"/>
      <c r="C142" s="25"/>
      <c r="D142" s="22"/>
      <c r="E142" s="9"/>
      <c r="F142" s="27"/>
    </row>
    <row r="143" spans="1:6" x14ac:dyDescent="0.25">
      <c r="A143" s="16"/>
      <c r="B143" s="9"/>
      <c r="C143" s="25"/>
      <c r="D143" s="22"/>
      <c r="E143" s="9"/>
      <c r="F143" s="27"/>
    </row>
    <row r="144" spans="1:6" x14ac:dyDescent="0.25">
      <c r="A144" s="16"/>
      <c r="B144" s="9"/>
      <c r="C144" s="25"/>
      <c r="D144" s="22"/>
      <c r="E144" s="9"/>
      <c r="F144" s="27"/>
    </row>
    <row r="145" spans="1:6" x14ac:dyDescent="0.25">
      <c r="A145" s="16"/>
      <c r="B145" s="9"/>
      <c r="C145" s="25"/>
      <c r="D145" s="22"/>
      <c r="E145" s="9"/>
      <c r="F145" s="27"/>
    </row>
    <row r="146" spans="1:6" x14ac:dyDescent="0.25">
      <c r="A146" s="16"/>
      <c r="B146" s="9"/>
      <c r="C146" s="25"/>
      <c r="D146" s="22"/>
      <c r="E146" s="9"/>
      <c r="F146" s="27"/>
    </row>
    <row r="147" spans="1:6" x14ac:dyDescent="0.25">
      <c r="A147" s="16"/>
      <c r="B147" s="9"/>
      <c r="C147" s="25"/>
      <c r="D147" s="22"/>
      <c r="E147" s="9"/>
      <c r="F147" s="27"/>
    </row>
    <row r="148" spans="1:6" x14ac:dyDescent="0.25">
      <c r="A148" s="16"/>
      <c r="B148" s="9"/>
      <c r="C148" s="25"/>
      <c r="D148" s="22"/>
      <c r="E148" s="9"/>
      <c r="F148" s="27"/>
    </row>
    <row r="149" spans="1:6" x14ac:dyDescent="0.25">
      <c r="A149" s="16"/>
      <c r="B149" s="9"/>
      <c r="C149" s="25"/>
      <c r="D149" s="22"/>
      <c r="E149" s="9"/>
      <c r="F149" s="27"/>
    </row>
    <row r="150" spans="1:6" x14ac:dyDescent="0.25">
      <c r="A150" s="16"/>
      <c r="B150" s="9"/>
      <c r="C150" s="25"/>
      <c r="D150" s="22"/>
      <c r="E150" s="9"/>
      <c r="F150" s="27"/>
    </row>
    <row r="151" spans="1:6" x14ac:dyDescent="0.25">
      <c r="A151" s="16"/>
      <c r="B151" s="9"/>
      <c r="C151" s="25"/>
      <c r="D151" s="22"/>
      <c r="E151" s="9"/>
      <c r="F151" s="27"/>
    </row>
    <row r="152" spans="1:6" x14ac:dyDescent="0.25">
      <c r="A152" s="16"/>
      <c r="B152" s="9"/>
      <c r="C152" s="25"/>
      <c r="D152" s="22"/>
      <c r="E152" s="9"/>
      <c r="F152" s="27"/>
    </row>
    <row r="153" spans="1:6" x14ac:dyDescent="0.25">
      <c r="A153" s="16"/>
      <c r="B153" s="9"/>
      <c r="C153" s="25"/>
      <c r="D153" s="22"/>
      <c r="E153" s="9"/>
      <c r="F153" s="27"/>
    </row>
    <row r="154" spans="1:6" x14ac:dyDescent="0.25">
      <c r="A154" s="16"/>
      <c r="B154" s="9"/>
      <c r="C154" s="25"/>
      <c r="D154" s="22"/>
      <c r="E154" s="9"/>
    </row>
    <row r="155" spans="1:6" x14ac:dyDescent="0.25">
      <c r="A155" s="16"/>
      <c r="B155" s="9"/>
      <c r="C155" s="25"/>
      <c r="D155" s="22"/>
      <c r="E155" s="9"/>
    </row>
    <row r="156" spans="1:6" x14ac:dyDescent="0.25">
      <c r="A156" s="16"/>
      <c r="B156" s="9"/>
      <c r="C156" s="25"/>
      <c r="D156" s="22"/>
      <c r="E156" s="9"/>
    </row>
    <row r="157" spans="1:6" x14ac:dyDescent="0.25">
      <c r="A157" s="16"/>
      <c r="B157" s="9"/>
      <c r="C157" s="25"/>
      <c r="D157" s="22"/>
      <c r="E157" s="9"/>
    </row>
    <row r="158" spans="1:6" x14ac:dyDescent="0.25">
      <c r="A158" s="16"/>
      <c r="B158" s="9"/>
      <c r="C158" s="25"/>
      <c r="D158" s="22"/>
      <c r="E158" s="9"/>
    </row>
    <row r="159" spans="1:6" x14ac:dyDescent="0.25">
      <c r="A159" s="16"/>
      <c r="B159" s="9"/>
      <c r="C159" s="25"/>
      <c r="D159" s="22"/>
      <c r="E159" s="9"/>
    </row>
    <row r="160" spans="1:6" x14ac:dyDescent="0.25">
      <c r="A160" s="16"/>
      <c r="B160" s="9"/>
      <c r="C160" s="25"/>
      <c r="D160" s="22"/>
      <c r="E160" s="9"/>
    </row>
    <row r="161" spans="1:5" x14ac:dyDescent="0.25">
      <c r="A161" s="16"/>
      <c r="B161" s="9"/>
      <c r="C161" s="25"/>
      <c r="D161" s="22"/>
      <c r="E161" s="9"/>
    </row>
    <row r="162" spans="1:5" x14ac:dyDescent="0.25">
      <c r="A162" s="16"/>
      <c r="B162" s="9"/>
      <c r="C162" s="25"/>
      <c r="D162" s="22"/>
      <c r="E162" s="9"/>
    </row>
    <row r="163" spans="1:5" x14ac:dyDescent="0.25">
      <c r="A163" s="16"/>
      <c r="B163" s="9"/>
      <c r="C163" s="25"/>
      <c r="D163" s="22"/>
      <c r="E163" s="9"/>
    </row>
    <row r="164" spans="1:5" x14ac:dyDescent="0.25">
      <c r="A164" s="16"/>
      <c r="B164" s="9"/>
      <c r="C164" s="25"/>
      <c r="D164" s="22"/>
      <c r="E164" s="9"/>
    </row>
    <row r="165" spans="1:5" x14ac:dyDescent="0.25">
      <c r="A165" s="16"/>
      <c r="B165" s="9"/>
      <c r="C165" s="25"/>
      <c r="D165" s="22"/>
      <c r="E165" s="9"/>
    </row>
    <row r="166" spans="1:5" x14ac:dyDescent="0.25">
      <c r="A166" s="16"/>
      <c r="B166" s="9"/>
      <c r="C166" s="25"/>
      <c r="D166" s="22"/>
      <c r="E166" s="9"/>
    </row>
    <row r="167" spans="1:5" x14ac:dyDescent="0.25">
      <c r="A167" s="16"/>
      <c r="B167" s="9"/>
      <c r="C167" s="25"/>
      <c r="D167" s="22"/>
      <c r="E167" s="9"/>
    </row>
    <row r="168" spans="1:5" x14ac:dyDescent="0.25">
      <c r="A168" s="16"/>
      <c r="B168" s="9"/>
      <c r="C168" s="25"/>
      <c r="D168" s="22"/>
      <c r="E168" s="9"/>
    </row>
    <row r="169" spans="1:5" x14ac:dyDescent="0.25">
      <c r="A169" s="16"/>
      <c r="B169" s="9"/>
      <c r="C169" s="25"/>
      <c r="D169" s="22"/>
      <c r="E169" s="9"/>
    </row>
    <row r="170" spans="1:5" x14ac:dyDescent="0.25">
      <c r="A170" s="16"/>
      <c r="B170" s="9"/>
      <c r="C170" s="25"/>
      <c r="D170" s="22"/>
      <c r="E170" s="9"/>
    </row>
    <row r="171" spans="1:5" x14ac:dyDescent="0.25">
      <c r="A171" s="16"/>
      <c r="B171" s="9"/>
      <c r="C171" s="25"/>
      <c r="D171" s="22"/>
      <c r="E171" s="9"/>
    </row>
    <row r="172" spans="1:5" x14ac:dyDescent="0.25">
      <c r="A172" s="16"/>
      <c r="B172" s="9"/>
      <c r="C172" s="25"/>
      <c r="D172" s="22"/>
      <c r="E172" s="9"/>
    </row>
    <row r="173" spans="1:5" x14ac:dyDescent="0.25">
      <c r="A173" s="16"/>
      <c r="B173" s="9"/>
      <c r="C173" s="25"/>
      <c r="D173" s="22"/>
      <c r="E173" s="9"/>
    </row>
    <row r="174" spans="1:5" x14ac:dyDescent="0.25">
      <c r="A174" s="16"/>
      <c r="B174" s="9"/>
      <c r="C174" s="25"/>
      <c r="D174" s="22"/>
      <c r="E174" s="9"/>
    </row>
    <row r="175" spans="1:5" x14ac:dyDescent="0.25">
      <c r="A175" s="16"/>
      <c r="B175" s="9"/>
      <c r="C175" s="25"/>
      <c r="D175" s="22"/>
      <c r="E175" s="9"/>
    </row>
    <row r="176" spans="1:5" x14ac:dyDescent="0.25">
      <c r="A176" s="16"/>
      <c r="B176" s="9"/>
      <c r="C176" s="25"/>
      <c r="D176" s="22"/>
      <c r="E176" s="9"/>
    </row>
    <row r="177" spans="1:5" x14ac:dyDescent="0.25">
      <c r="A177" s="16"/>
      <c r="B177" s="9"/>
      <c r="C177" s="25"/>
      <c r="D177" s="22"/>
      <c r="E177" s="9"/>
    </row>
    <row r="178" spans="1:5" x14ac:dyDescent="0.25">
      <c r="A178" s="16"/>
      <c r="B178" s="9"/>
      <c r="C178" s="25"/>
      <c r="D178" s="22"/>
      <c r="E178" s="9"/>
    </row>
    <row r="179" spans="1:5" x14ac:dyDescent="0.25">
      <c r="A179" s="16"/>
      <c r="B179" s="9"/>
      <c r="C179" s="25"/>
      <c r="D179" s="22"/>
      <c r="E179" s="9"/>
    </row>
    <row r="180" spans="1:5" x14ac:dyDescent="0.25">
      <c r="A180" s="16"/>
      <c r="B180" s="9"/>
      <c r="C180" s="25"/>
      <c r="D180" s="22"/>
      <c r="E180" s="9"/>
    </row>
    <row r="181" spans="1:5" x14ac:dyDescent="0.25">
      <c r="A181" s="16"/>
      <c r="B181" s="9"/>
      <c r="C181" s="25"/>
      <c r="D181" s="22"/>
      <c r="E181" s="9"/>
    </row>
    <row r="182" spans="1:5" x14ac:dyDescent="0.25">
      <c r="A182" s="16"/>
      <c r="B182" s="9"/>
      <c r="C182" s="25"/>
      <c r="D182" s="22"/>
      <c r="E182" s="9"/>
    </row>
    <row r="183" spans="1:5" x14ac:dyDescent="0.25">
      <c r="A183" s="16"/>
      <c r="B183" s="9"/>
      <c r="C183" s="25"/>
      <c r="D183" s="22"/>
      <c r="E183" s="9"/>
    </row>
    <row r="184" spans="1:5" x14ac:dyDescent="0.25">
      <c r="A184" s="16"/>
      <c r="B184" s="9"/>
      <c r="C184" s="17"/>
      <c r="D184" s="22"/>
      <c r="E184" s="9"/>
    </row>
    <row r="185" spans="1:5" x14ac:dyDescent="0.25">
      <c r="A185" s="16"/>
      <c r="B185" s="9"/>
      <c r="C185" s="17"/>
      <c r="D185" s="22"/>
      <c r="E185" s="9"/>
    </row>
    <row r="186" spans="1:5" x14ac:dyDescent="0.25">
      <c r="A186" s="16"/>
      <c r="B186" s="9"/>
      <c r="C186" s="17"/>
      <c r="D186" s="22"/>
      <c r="E186" s="9"/>
    </row>
    <row r="187" spans="1:5" x14ac:dyDescent="0.25">
      <c r="A187" s="16"/>
      <c r="B187" s="9"/>
      <c r="C187" s="17"/>
      <c r="D187" s="22"/>
      <c r="E187" s="9"/>
    </row>
    <row r="188" spans="1:5" x14ac:dyDescent="0.25">
      <c r="A188" s="16"/>
      <c r="B188" s="9"/>
      <c r="C188" s="17"/>
      <c r="D188" s="22"/>
      <c r="E188" s="9"/>
    </row>
    <row r="189" spans="1:5" x14ac:dyDescent="0.25">
      <c r="A189" s="16"/>
      <c r="B189" s="9"/>
      <c r="C189" s="17"/>
      <c r="D189" s="22"/>
      <c r="E189" s="9"/>
    </row>
    <row r="190" spans="1:5" x14ac:dyDescent="0.25">
      <c r="A190" s="16"/>
      <c r="B190" s="9"/>
      <c r="C190" s="17"/>
      <c r="D190" s="22"/>
      <c r="E190" s="9"/>
    </row>
    <row r="191" spans="1:5" x14ac:dyDescent="0.25">
      <c r="A191" s="16"/>
      <c r="B191" s="9"/>
      <c r="C191" s="17"/>
      <c r="D191" s="22"/>
      <c r="E191" s="9"/>
    </row>
    <row r="192" spans="1:5" x14ac:dyDescent="0.25">
      <c r="A192" s="16"/>
      <c r="B192" s="9"/>
      <c r="C192" s="17"/>
      <c r="D192" s="22"/>
      <c r="E192" s="9"/>
    </row>
    <row r="193" spans="1:5" x14ac:dyDescent="0.25">
      <c r="A193" s="16"/>
      <c r="B193" s="9"/>
      <c r="C193" s="17"/>
      <c r="D193" s="22"/>
      <c r="E193" s="9"/>
    </row>
    <row r="194" spans="1:5" x14ac:dyDescent="0.25">
      <c r="A194" s="16"/>
      <c r="B194" s="9"/>
      <c r="C194" s="17"/>
      <c r="D194" s="22"/>
      <c r="E194" s="9"/>
    </row>
    <row r="195" spans="1:5" x14ac:dyDescent="0.25">
      <c r="A195" s="16"/>
      <c r="B195" s="9"/>
      <c r="C195" s="17"/>
      <c r="D195" s="22"/>
      <c r="E195" s="9"/>
    </row>
    <row r="196" spans="1:5" x14ac:dyDescent="0.25">
      <c r="A196" s="16"/>
      <c r="B196" s="9"/>
      <c r="C196" s="17"/>
      <c r="D196" s="22"/>
      <c r="E196" s="9"/>
    </row>
    <row r="197" spans="1:5" x14ac:dyDescent="0.25">
      <c r="A197" s="16"/>
      <c r="B197" s="9"/>
      <c r="C197" s="17"/>
      <c r="D197" s="22"/>
      <c r="E197" s="9"/>
    </row>
    <row r="198" spans="1:5" x14ac:dyDescent="0.25">
      <c r="A198" s="16"/>
      <c r="B198" s="9"/>
      <c r="C198" s="17"/>
      <c r="D198" s="22"/>
      <c r="E198" s="9"/>
    </row>
    <row r="199" spans="1:5" x14ac:dyDescent="0.25">
      <c r="A199" s="16"/>
      <c r="B199" s="9"/>
      <c r="C199" s="17"/>
      <c r="D199" s="22"/>
      <c r="E199" s="9"/>
    </row>
    <row r="200" spans="1:5" x14ac:dyDescent="0.25">
      <c r="A200" s="16"/>
      <c r="B200" s="9"/>
      <c r="C200" s="17"/>
      <c r="D200" s="22"/>
      <c r="E200" s="9"/>
    </row>
    <row r="201" spans="1:5" x14ac:dyDescent="0.25">
      <c r="A201" s="16"/>
      <c r="B201" s="9"/>
      <c r="C201" s="17"/>
      <c r="D201" s="22"/>
      <c r="E201" s="9"/>
    </row>
    <row r="202" spans="1:5" x14ac:dyDescent="0.25">
      <c r="A202" s="16"/>
      <c r="B202" s="9"/>
      <c r="C202" s="17"/>
      <c r="D202" s="22"/>
      <c r="E202" s="9"/>
    </row>
    <row r="203" spans="1:5" x14ac:dyDescent="0.25">
      <c r="A203" s="16"/>
      <c r="B203" s="9"/>
      <c r="C203" s="17"/>
      <c r="D203" s="22"/>
      <c r="E203" s="9"/>
    </row>
    <row r="204" spans="1:5" x14ac:dyDescent="0.25">
      <c r="A204" s="16"/>
      <c r="B204" s="9"/>
      <c r="C204" s="17"/>
      <c r="D204" s="22"/>
      <c r="E204" s="9"/>
    </row>
    <row r="205" spans="1:5" x14ac:dyDescent="0.25">
      <c r="A205" s="16"/>
      <c r="B205" s="9"/>
      <c r="C205" s="17"/>
      <c r="D205" s="22"/>
      <c r="E205" s="9"/>
    </row>
    <row r="206" spans="1:5" x14ac:dyDescent="0.25">
      <c r="A206" s="16"/>
      <c r="B206" s="9"/>
      <c r="C206" s="17"/>
      <c r="D206" s="22"/>
      <c r="E206" s="9"/>
    </row>
    <row r="207" spans="1:5" x14ac:dyDescent="0.25">
      <c r="A207" s="16"/>
      <c r="B207" s="9"/>
      <c r="C207" s="17"/>
      <c r="D207" s="22"/>
      <c r="E207" s="9"/>
    </row>
    <row r="208" spans="1:5" x14ac:dyDescent="0.25">
      <c r="A208" s="16"/>
      <c r="B208" s="9"/>
      <c r="C208" s="17"/>
      <c r="D208" s="22"/>
      <c r="E208" s="9"/>
    </row>
    <row r="209" spans="1:5" x14ac:dyDescent="0.25">
      <c r="A209" s="16"/>
      <c r="B209" s="9"/>
      <c r="C209" s="17"/>
      <c r="D209" s="22"/>
      <c r="E209" s="9"/>
    </row>
    <row r="210" spans="1:5" x14ac:dyDescent="0.25">
      <c r="A210" s="16"/>
      <c r="B210" s="9"/>
      <c r="C210" s="17"/>
      <c r="D210" s="22"/>
      <c r="E210" s="9"/>
    </row>
    <row r="211" spans="1:5" x14ac:dyDescent="0.25">
      <c r="A211" s="16"/>
      <c r="B211" s="9"/>
      <c r="C211" s="17"/>
      <c r="D211" s="22"/>
      <c r="E211" s="9"/>
    </row>
    <row r="212" spans="1:5" x14ac:dyDescent="0.25">
      <c r="A212" s="16"/>
      <c r="B212" s="9"/>
      <c r="C212" s="17"/>
      <c r="D212" s="22"/>
      <c r="E212" s="9"/>
    </row>
    <row r="213" spans="1:5" x14ac:dyDescent="0.25">
      <c r="A213" s="16"/>
      <c r="B213" s="9"/>
      <c r="C213" s="17"/>
      <c r="D213" s="22"/>
      <c r="E213" s="9"/>
    </row>
    <row r="214" spans="1:5" x14ac:dyDescent="0.25">
      <c r="A214" s="16"/>
      <c r="B214" s="9"/>
      <c r="C214" s="17"/>
      <c r="D214" s="22"/>
      <c r="E214" s="9"/>
    </row>
    <row r="215" spans="1:5" x14ac:dyDescent="0.25">
      <c r="A215" s="16"/>
      <c r="B215" s="9"/>
      <c r="C215" s="17"/>
      <c r="D215" s="22"/>
      <c r="E215" s="9"/>
    </row>
    <row r="216" spans="1:5" x14ac:dyDescent="0.25">
      <c r="A216" s="16"/>
      <c r="B216" s="9"/>
      <c r="C216" s="17"/>
      <c r="D216" s="22"/>
      <c r="E216" s="9"/>
    </row>
    <row r="217" spans="1:5" x14ac:dyDescent="0.25">
      <c r="A217" s="16"/>
      <c r="B217" s="9"/>
      <c r="C217" s="17"/>
      <c r="D217" s="22"/>
      <c r="E217" s="9"/>
    </row>
    <row r="218" spans="1:5" x14ac:dyDescent="0.25">
      <c r="A218" s="16"/>
      <c r="B218" s="9"/>
      <c r="C218" s="17"/>
      <c r="D218" s="22"/>
      <c r="E218" s="9"/>
    </row>
    <row r="219" spans="1:5" x14ac:dyDescent="0.25">
      <c r="A219" s="16"/>
      <c r="B219" s="9"/>
      <c r="C219" s="17"/>
      <c r="D219" s="22"/>
      <c r="E219" s="9"/>
    </row>
    <row r="220" spans="1:5" x14ac:dyDescent="0.25">
      <c r="A220" s="16"/>
      <c r="B220" s="9"/>
      <c r="C220" s="17"/>
      <c r="D220" s="22"/>
      <c r="E220" s="9"/>
    </row>
    <row r="221" spans="1:5" x14ac:dyDescent="0.25">
      <c r="A221" s="16"/>
      <c r="B221" s="9"/>
      <c r="C221" s="17"/>
      <c r="D221" s="22"/>
      <c r="E221" s="9"/>
    </row>
    <row r="222" spans="1:5" x14ac:dyDescent="0.25">
      <c r="A222" s="16"/>
      <c r="B222" s="9"/>
      <c r="C222" s="17"/>
      <c r="D222" s="22"/>
      <c r="E222" s="9"/>
    </row>
    <row r="223" spans="1:5" x14ac:dyDescent="0.25">
      <c r="A223" s="16"/>
      <c r="B223" s="9"/>
      <c r="C223" s="17"/>
      <c r="D223" s="22"/>
      <c r="E223" s="9"/>
    </row>
    <row r="224" spans="1:5" x14ac:dyDescent="0.25">
      <c r="A224" s="16"/>
      <c r="B224" s="9"/>
      <c r="C224" s="17"/>
      <c r="D224" s="22"/>
      <c r="E224" s="9"/>
    </row>
    <row r="225" spans="1:5" x14ac:dyDescent="0.25">
      <c r="A225" s="16"/>
      <c r="B225" s="9"/>
      <c r="C225" s="17"/>
      <c r="D225" s="22"/>
      <c r="E225" s="9"/>
    </row>
    <row r="226" spans="1:5" x14ac:dyDescent="0.25">
      <c r="A226" s="16"/>
      <c r="B226" s="9"/>
      <c r="C226" s="17"/>
      <c r="D226" s="22"/>
      <c r="E226" s="9"/>
    </row>
    <row r="227" spans="1:5" x14ac:dyDescent="0.25">
      <c r="A227" s="16"/>
      <c r="B227" s="9"/>
      <c r="C227" s="17"/>
      <c r="D227" s="22"/>
      <c r="E227" s="9"/>
    </row>
    <row r="228" spans="1:5" x14ac:dyDescent="0.25">
      <c r="A228" s="16"/>
      <c r="B228" s="9"/>
      <c r="C228" s="17"/>
      <c r="D228" s="22"/>
      <c r="E228" s="9"/>
    </row>
    <row r="229" spans="1:5" x14ac:dyDescent="0.25">
      <c r="A229" s="16"/>
      <c r="B229" s="9"/>
      <c r="C229" s="17"/>
      <c r="D229" s="22"/>
      <c r="E229" s="9"/>
    </row>
    <row r="230" spans="1:5" x14ac:dyDescent="0.25">
      <c r="A230" s="16"/>
      <c r="B230" s="9"/>
      <c r="C230" s="17"/>
      <c r="D230" s="22"/>
      <c r="E230" s="9"/>
    </row>
    <row r="231" spans="1:5" x14ac:dyDescent="0.25">
      <c r="A231" s="16"/>
      <c r="B231" s="9"/>
      <c r="C231" s="17"/>
      <c r="D231" s="22"/>
      <c r="E231" s="9"/>
    </row>
    <row r="232" spans="1:5" x14ac:dyDescent="0.25">
      <c r="A232" s="16"/>
      <c r="B232" s="9"/>
      <c r="C232" s="17"/>
      <c r="D232" s="22"/>
      <c r="E232" s="9"/>
    </row>
    <row r="233" spans="1:5" x14ac:dyDescent="0.25">
      <c r="A233" s="16"/>
      <c r="B233" s="9"/>
      <c r="C233" s="17"/>
      <c r="D233" s="22"/>
      <c r="E233" s="9"/>
    </row>
    <row r="234" spans="1:5" x14ac:dyDescent="0.25">
      <c r="A234" s="16"/>
      <c r="B234" s="9"/>
      <c r="C234" s="17"/>
      <c r="D234" s="22"/>
      <c r="E234" s="9"/>
    </row>
    <row r="235" spans="1:5" x14ac:dyDescent="0.25">
      <c r="A235" s="16"/>
      <c r="B235" s="9"/>
      <c r="C235" s="17"/>
      <c r="D235" s="22"/>
      <c r="E235" s="9"/>
    </row>
    <row r="236" spans="1:5" x14ac:dyDescent="0.25">
      <c r="A236" s="16"/>
      <c r="B236" s="9"/>
      <c r="C236" s="17"/>
      <c r="D236" s="22"/>
      <c r="E236" s="9"/>
    </row>
    <row r="237" spans="1:5" x14ac:dyDescent="0.25">
      <c r="A237" s="16"/>
      <c r="B237" s="9"/>
      <c r="C237" s="17"/>
      <c r="D237" s="22"/>
      <c r="E237" s="9"/>
    </row>
    <row r="238" spans="1:5" x14ac:dyDescent="0.25">
      <c r="A238" s="16"/>
      <c r="B238" s="9"/>
      <c r="C238" s="17"/>
      <c r="D238" s="22"/>
      <c r="E238" s="9"/>
    </row>
    <row r="239" spans="1:5" x14ac:dyDescent="0.25">
      <c r="A239" s="16"/>
      <c r="B239" s="9"/>
      <c r="C239" s="17"/>
      <c r="D239" s="22"/>
      <c r="E239" s="9"/>
    </row>
    <row r="240" spans="1:5" x14ac:dyDescent="0.25">
      <c r="A240" s="16"/>
      <c r="B240" s="9"/>
      <c r="C240" s="17"/>
      <c r="D240" s="22"/>
      <c r="E240" s="9"/>
    </row>
    <row r="241" spans="1:5" x14ac:dyDescent="0.25">
      <c r="A241" s="16"/>
      <c r="B241" s="9"/>
      <c r="C241" s="17"/>
      <c r="D241" s="22"/>
      <c r="E241" s="9"/>
    </row>
    <row r="242" spans="1:5" x14ac:dyDescent="0.25">
      <c r="A242" s="16"/>
      <c r="B242" s="9"/>
      <c r="C242" s="17"/>
      <c r="D242" s="22"/>
      <c r="E242" s="9"/>
    </row>
    <row r="243" spans="1:5" x14ac:dyDescent="0.25">
      <c r="A243" s="16"/>
      <c r="B243" s="9"/>
      <c r="C243" s="17"/>
      <c r="D243" s="22"/>
      <c r="E243" s="9"/>
    </row>
    <row r="244" spans="1:5" x14ac:dyDescent="0.25">
      <c r="A244" s="16"/>
      <c r="B244" s="9"/>
      <c r="C244" s="17"/>
      <c r="D244" s="22"/>
      <c r="E244" s="9"/>
    </row>
    <row r="245" spans="1:5" x14ac:dyDescent="0.25">
      <c r="A245" s="16"/>
      <c r="B245" s="9"/>
      <c r="C245" s="17"/>
      <c r="D245" s="22"/>
      <c r="E245" s="9"/>
    </row>
    <row r="246" spans="1:5" x14ac:dyDescent="0.25">
      <c r="A246" s="16"/>
      <c r="B246" s="9"/>
      <c r="C246" s="17"/>
      <c r="D246" s="22"/>
      <c r="E246" s="9"/>
    </row>
    <row r="247" spans="1:5" x14ac:dyDescent="0.25">
      <c r="A247" s="16"/>
      <c r="B247" s="9"/>
      <c r="C247" s="17"/>
      <c r="D247" s="22"/>
      <c r="E247" s="9"/>
    </row>
    <row r="248" spans="1:5" x14ac:dyDescent="0.25">
      <c r="A248" s="16"/>
      <c r="B248" s="9"/>
      <c r="C248" s="17"/>
      <c r="D248" s="22"/>
      <c r="E248" s="9"/>
    </row>
    <row r="249" spans="1:5" x14ac:dyDescent="0.25">
      <c r="A249" s="16"/>
      <c r="B249" s="9"/>
      <c r="C249" s="17"/>
      <c r="D249" s="22"/>
      <c r="E249" s="9"/>
    </row>
    <row r="250" spans="1:5" x14ac:dyDescent="0.25">
      <c r="A250" s="16"/>
      <c r="B250" s="9"/>
      <c r="C250" s="17"/>
      <c r="D250" s="22"/>
      <c r="E250" s="9"/>
    </row>
    <row r="251" spans="1:5" x14ac:dyDescent="0.25">
      <c r="A251" s="16"/>
      <c r="B251" s="9"/>
      <c r="C251" s="17"/>
      <c r="D251" s="22"/>
      <c r="E251" s="9"/>
    </row>
    <row r="252" spans="1:5" x14ac:dyDescent="0.25">
      <c r="A252" s="16"/>
      <c r="B252" s="9"/>
      <c r="C252" s="17"/>
      <c r="D252" s="22"/>
      <c r="E252" s="9"/>
    </row>
    <row r="253" spans="1:5" x14ac:dyDescent="0.25">
      <c r="A253" s="16"/>
      <c r="B253" s="9"/>
      <c r="C253" s="17"/>
      <c r="D253" s="22"/>
      <c r="E253" s="9"/>
    </row>
    <row r="254" spans="1:5" x14ac:dyDescent="0.25">
      <c r="A254" s="16"/>
      <c r="B254" s="9"/>
      <c r="C254" s="17"/>
      <c r="D254" s="22"/>
      <c r="E254" s="9"/>
    </row>
    <row r="255" spans="1:5" x14ac:dyDescent="0.25">
      <c r="A255" s="16"/>
      <c r="B255" s="9"/>
      <c r="C255" s="17"/>
      <c r="D255" s="22"/>
      <c r="E255" s="9"/>
    </row>
    <row r="256" spans="1:5" x14ac:dyDescent="0.25">
      <c r="A256" s="16"/>
      <c r="B256" s="9"/>
      <c r="C256" s="17"/>
      <c r="D256" s="22"/>
      <c r="E256" s="9"/>
    </row>
    <row r="257" spans="1:5" x14ac:dyDescent="0.25">
      <c r="A257" s="16"/>
      <c r="B257" s="9"/>
      <c r="C257" s="17"/>
      <c r="D257" s="22"/>
      <c r="E257" s="9"/>
    </row>
    <row r="258" spans="1:5" x14ac:dyDescent="0.25">
      <c r="A258" s="16"/>
      <c r="B258" s="9"/>
      <c r="C258" s="17"/>
      <c r="D258" s="22"/>
      <c r="E258" s="9"/>
    </row>
    <row r="259" spans="1:5" x14ac:dyDescent="0.25">
      <c r="A259" s="16"/>
      <c r="B259" s="9"/>
      <c r="C259" s="17"/>
      <c r="D259" s="22"/>
      <c r="E259" s="9"/>
    </row>
    <row r="260" spans="1:5" x14ac:dyDescent="0.25">
      <c r="A260" s="16"/>
      <c r="B260" s="9"/>
      <c r="C260" s="17"/>
      <c r="D260" s="22"/>
      <c r="E260" s="9"/>
    </row>
    <row r="261" spans="1:5" x14ac:dyDescent="0.25">
      <c r="A261" s="16"/>
      <c r="B261" s="9"/>
      <c r="C261" s="17"/>
      <c r="D261" s="22"/>
      <c r="E261" s="9"/>
    </row>
    <row r="262" spans="1:5" x14ac:dyDescent="0.25">
      <c r="A262" s="16"/>
      <c r="B262" s="9"/>
      <c r="C262" s="17"/>
      <c r="D262" s="22"/>
      <c r="E262" s="9"/>
    </row>
    <row r="263" spans="1:5" x14ac:dyDescent="0.25">
      <c r="A263" s="16"/>
      <c r="B263" s="9"/>
      <c r="C263" s="17"/>
      <c r="D263" s="22"/>
      <c r="E263" s="9"/>
    </row>
    <row r="264" spans="1:5" x14ac:dyDescent="0.25">
      <c r="A264" s="16"/>
      <c r="B264" s="9"/>
      <c r="C264" s="17"/>
      <c r="D264" s="22"/>
      <c r="E264" s="9"/>
    </row>
    <row r="265" spans="1:5" x14ac:dyDescent="0.25">
      <c r="A265" s="16"/>
      <c r="B265" s="9"/>
      <c r="C265" s="17"/>
      <c r="D265" s="22"/>
      <c r="E265" s="9"/>
    </row>
    <row r="266" spans="1:5" x14ac:dyDescent="0.25">
      <c r="A266" s="16"/>
      <c r="B266" s="9"/>
      <c r="C266" s="17"/>
      <c r="D266" s="22"/>
      <c r="E266" s="9"/>
    </row>
    <row r="267" spans="1:5" x14ac:dyDescent="0.25">
      <c r="A267" s="16"/>
      <c r="B267" s="9"/>
      <c r="C267" s="17"/>
      <c r="D267" s="22"/>
      <c r="E267" s="9"/>
    </row>
    <row r="268" spans="1:5" x14ac:dyDescent="0.25">
      <c r="A268" s="16"/>
      <c r="B268" s="9"/>
      <c r="C268" s="17"/>
      <c r="D268" s="22"/>
      <c r="E268" s="9"/>
    </row>
    <row r="269" spans="1:5" x14ac:dyDescent="0.25">
      <c r="A269" s="16"/>
      <c r="B269" s="9"/>
      <c r="C269" s="17"/>
      <c r="D269" s="22"/>
      <c r="E269" s="9"/>
    </row>
    <row r="270" spans="1:5" x14ac:dyDescent="0.25">
      <c r="A270" s="16"/>
      <c r="B270" s="9"/>
      <c r="C270" s="17"/>
      <c r="D270" s="22"/>
      <c r="E270" s="9"/>
    </row>
    <row r="271" spans="1:5" x14ac:dyDescent="0.25">
      <c r="A271" s="16"/>
      <c r="B271" s="9"/>
      <c r="C271" s="17"/>
      <c r="D271" s="22"/>
      <c r="E271" s="9"/>
    </row>
    <row r="272" spans="1:5" x14ac:dyDescent="0.25">
      <c r="A272" s="16"/>
      <c r="B272" s="9"/>
      <c r="C272" s="17"/>
      <c r="D272" s="22"/>
      <c r="E272" s="9"/>
    </row>
    <row r="273" spans="1:5" x14ac:dyDescent="0.25">
      <c r="A273" s="16"/>
      <c r="B273" s="9"/>
      <c r="C273" s="17"/>
      <c r="D273" s="22"/>
      <c r="E273" s="9"/>
    </row>
    <row r="274" spans="1:5" x14ac:dyDescent="0.25">
      <c r="A274" s="16"/>
      <c r="B274" s="9"/>
      <c r="C274" s="17"/>
      <c r="D274" s="22"/>
      <c r="E274" s="9"/>
    </row>
    <row r="275" spans="1:5" x14ac:dyDescent="0.25">
      <c r="A275" s="16"/>
      <c r="B275" s="9"/>
      <c r="C275" s="17"/>
      <c r="D275" s="22"/>
      <c r="E275" s="9"/>
    </row>
    <row r="276" spans="1:5" x14ac:dyDescent="0.25">
      <c r="A276" s="16"/>
      <c r="B276" s="9"/>
      <c r="C276" s="17"/>
      <c r="D276" s="22"/>
      <c r="E276" s="9"/>
    </row>
    <row r="277" spans="1:5" x14ac:dyDescent="0.25">
      <c r="A277" s="16"/>
      <c r="B277" s="9"/>
      <c r="C277" s="17"/>
      <c r="D277" s="22"/>
      <c r="E277" s="9"/>
    </row>
    <row r="278" spans="1:5" x14ac:dyDescent="0.25">
      <c r="A278" s="16"/>
      <c r="B278" s="9"/>
      <c r="C278" s="17"/>
      <c r="D278" s="22"/>
      <c r="E278" s="9"/>
    </row>
    <row r="279" spans="1:5" x14ac:dyDescent="0.25">
      <c r="A279" s="16"/>
      <c r="B279" s="9"/>
      <c r="C279" s="17"/>
      <c r="D279" s="22"/>
      <c r="E279" s="9"/>
    </row>
    <row r="280" spans="1:5" x14ac:dyDescent="0.25">
      <c r="A280" s="16"/>
      <c r="B280" s="9"/>
      <c r="C280" s="17"/>
      <c r="D280" s="22"/>
      <c r="E280" s="9"/>
    </row>
    <row r="281" spans="1:5" x14ac:dyDescent="0.25">
      <c r="A281" s="16"/>
      <c r="B281" s="9"/>
      <c r="C281" s="17"/>
      <c r="D281" s="22"/>
      <c r="E281" s="9"/>
    </row>
    <row r="282" spans="1:5" x14ac:dyDescent="0.25">
      <c r="A282" s="16"/>
      <c r="B282" s="9"/>
      <c r="C282" s="17"/>
      <c r="D282" s="22"/>
      <c r="E282" s="9"/>
    </row>
    <row r="283" spans="1:5" x14ac:dyDescent="0.25">
      <c r="A283" s="16"/>
      <c r="B283" s="9"/>
      <c r="C283" s="17"/>
      <c r="D283" s="22"/>
      <c r="E283" s="9"/>
    </row>
    <row r="284" spans="1:5" x14ac:dyDescent="0.25">
      <c r="A284" s="16"/>
      <c r="B284" s="9"/>
      <c r="C284" s="17"/>
      <c r="D284" s="22"/>
      <c r="E284" s="9"/>
    </row>
    <row r="285" spans="1:5" x14ac:dyDescent="0.25">
      <c r="A285" s="16"/>
      <c r="B285" s="9"/>
      <c r="C285" s="17"/>
      <c r="D285" s="22"/>
      <c r="E285" s="9"/>
    </row>
    <row r="286" spans="1:5" x14ac:dyDescent="0.25">
      <c r="A286" s="16"/>
      <c r="B286" s="9"/>
      <c r="C286" s="17"/>
      <c r="D286" s="22"/>
      <c r="E286" s="9"/>
    </row>
    <row r="287" spans="1:5" x14ac:dyDescent="0.25">
      <c r="A287" s="16"/>
      <c r="B287" s="9"/>
      <c r="C287" s="17"/>
      <c r="D287" s="22"/>
      <c r="E287" s="9"/>
    </row>
    <row r="288" spans="1:5" x14ac:dyDescent="0.25">
      <c r="A288" s="16"/>
      <c r="B288" s="9"/>
      <c r="C288" s="17"/>
      <c r="D288" s="22"/>
      <c r="E288" s="9"/>
    </row>
    <row r="289" spans="1:5" x14ac:dyDescent="0.25">
      <c r="A289" s="16"/>
      <c r="B289" s="9"/>
      <c r="C289" s="17"/>
      <c r="D289" s="22"/>
      <c r="E289" s="9"/>
    </row>
    <row r="290" spans="1:5" x14ac:dyDescent="0.25">
      <c r="A290" s="16"/>
      <c r="B290" s="9"/>
      <c r="C290" s="17"/>
      <c r="D290" s="22"/>
      <c r="E290" s="9"/>
    </row>
    <row r="291" spans="1:5" x14ac:dyDescent="0.25">
      <c r="A291" s="16"/>
      <c r="B291" s="9"/>
      <c r="C291" s="17"/>
      <c r="D291" s="22"/>
      <c r="E291" s="9"/>
    </row>
    <row r="292" spans="1:5" x14ac:dyDescent="0.25">
      <c r="A292" s="16"/>
      <c r="B292" s="9"/>
      <c r="C292" s="17"/>
      <c r="D292" s="22"/>
      <c r="E292" s="9"/>
    </row>
    <row r="293" spans="1:5" x14ac:dyDescent="0.25">
      <c r="A293" s="16"/>
      <c r="B293" s="9"/>
      <c r="C293" s="17"/>
      <c r="D293" s="22"/>
      <c r="E293" s="9"/>
    </row>
    <row r="294" spans="1:5" x14ac:dyDescent="0.25">
      <c r="A294" s="16"/>
      <c r="B294" s="9"/>
      <c r="C294" s="17"/>
      <c r="D294" s="22"/>
      <c r="E294" s="9"/>
    </row>
    <row r="295" spans="1:5" x14ac:dyDescent="0.25">
      <c r="A295" s="16"/>
      <c r="B295" s="9"/>
      <c r="C295" s="17"/>
      <c r="D295" s="22"/>
      <c r="E295" s="9"/>
    </row>
    <row r="296" spans="1:5" x14ac:dyDescent="0.25">
      <c r="A296" s="16"/>
      <c r="B296" s="9"/>
      <c r="C296" s="17"/>
      <c r="D296" s="22"/>
      <c r="E296" s="9"/>
    </row>
    <row r="297" spans="1:5" x14ac:dyDescent="0.25">
      <c r="A297" s="16"/>
      <c r="B297" s="9"/>
      <c r="C297" s="17"/>
      <c r="D297" s="22"/>
      <c r="E297" s="9"/>
    </row>
    <row r="298" spans="1:5" x14ac:dyDescent="0.25">
      <c r="A298" s="16"/>
      <c r="B298" s="9"/>
      <c r="C298" s="17"/>
      <c r="D298" s="22"/>
      <c r="E298" s="9"/>
    </row>
    <row r="299" spans="1:5" x14ac:dyDescent="0.25">
      <c r="A299" s="16"/>
      <c r="B299" s="9"/>
      <c r="C299" s="17"/>
      <c r="D299" s="22"/>
      <c r="E299" s="9"/>
    </row>
    <row r="300" spans="1:5" x14ac:dyDescent="0.25">
      <c r="A300" s="16"/>
      <c r="B300" s="9"/>
      <c r="C300" s="17"/>
      <c r="D300" s="22"/>
      <c r="E300" s="9"/>
    </row>
    <row r="301" spans="1:5" x14ac:dyDescent="0.25">
      <c r="A301" s="16"/>
      <c r="B301" s="9"/>
      <c r="C301" s="17"/>
      <c r="D301" s="22"/>
      <c r="E301" s="9"/>
    </row>
    <row r="302" spans="1:5" x14ac:dyDescent="0.25">
      <c r="A302" s="16"/>
      <c r="B302" s="9"/>
      <c r="C302" s="17"/>
      <c r="D302" s="22"/>
      <c r="E302" s="9"/>
    </row>
    <row r="303" spans="1:5" x14ac:dyDescent="0.25">
      <c r="A303" s="16"/>
      <c r="B303" s="9"/>
      <c r="C303" s="17"/>
      <c r="D303" s="22"/>
      <c r="E303" s="9"/>
    </row>
    <row r="304" spans="1:5" x14ac:dyDescent="0.25">
      <c r="A304" s="16"/>
      <c r="B304" s="9"/>
      <c r="C304" s="17"/>
      <c r="D304" s="22"/>
      <c r="E304" s="9"/>
    </row>
    <row r="305" spans="1:5" x14ac:dyDescent="0.25">
      <c r="A305" s="16"/>
      <c r="B305" s="9"/>
      <c r="C305" s="17"/>
      <c r="D305" s="22"/>
      <c r="E305" s="9"/>
    </row>
    <row r="306" spans="1:5" x14ac:dyDescent="0.25">
      <c r="A306" s="16"/>
      <c r="B306" s="9"/>
      <c r="C306" s="17"/>
      <c r="D306" s="22"/>
      <c r="E306" s="9"/>
    </row>
    <row r="307" spans="1:5" x14ac:dyDescent="0.25">
      <c r="A307" s="16"/>
      <c r="B307" s="9"/>
      <c r="C307" s="17"/>
      <c r="D307" s="22"/>
      <c r="E307" s="9"/>
    </row>
    <row r="308" spans="1:5" x14ac:dyDescent="0.25">
      <c r="A308" s="16"/>
      <c r="B308" s="9"/>
      <c r="C308" s="17"/>
      <c r="D308" s="22"/>
      <c r="E308" s="9"/>
    </row>
    <row r="309" spans="1:5" x14ac:dyDescent="0.25">
      <c r="A309" s="16"/>
      <c r="B309" s="9"/>
      <c r="C309" s="17"/>
      <c r="D309" s="22"/>
      <c r="E309" s="9"/>
    </row>
    <row r="310" spans="1:5" x14ac:dyDescent="0.25">
      <c r="A310" s="16"/>
      <c r="B310" s="9"/>
      <c r="C310" s="17"/>
      <c r="D310" s="22"/>
      <c r="E310" s="9"/>
    </row>
    <row r="311" spans="1:5" x14ac:dyDescent="0.25">
      <c r="A311" s="16"/>
      <c r="B311" s="9"/>
      <c r="C311" s="17"/>
      <c r="D311" s="22"/>
      <c r="E311" s="9"/>
    </row>
    <row r="312" spans="1:5" x14ac:dyDescent="0.25">
      <c r="A312" s="16"/>
      <c r="B312" s="9"/>
      <c r="C312" s="17"/>
      <c r="D312" s="22"/>
      <c r="E312" s="9"/>
    </row>
    <row r="313" spans="1:5" x14ac:dyDescent="0.25">
      <c r="A313" s="16"/>
      <c r="B313" s="9"/>
      <c r="C313" s="17"/>
      <c r="D313" s="22"/>
      <c r="E313" s="9"/>
    </row>
    <row r="314" spans="1:5" x14ac:dyDescent="0.25">
      <c r="A314" s="16"/>
      <c r="B314" s="9"/>
      <c r="C314" s="17"/>
      <c r="D314" s="22"/>
      <c r="E314" s="9"/>
    </row>
    <row r="315" spans="1:5" x14ac:dyDescent="0.25">
      <c r="A315" s="16"/>
      <c r="B315" s="9"/>
      <c r="C315" s="17"/>
      <c r="D315" s="22"/>
      <c r="E315" s="9"/>
    </row>
    <row r="316" spans="1:5" x14ac:dyDescent="0.25">
      <c r="A316" s="16"/>
      <c r="B316" s="9"/>
      <c r="C316" s="17"/>
      <c r="D316" s="22"/>
      <c r="E316" s="9"/>
    </row>
    <row r="317" spans="1:5" x14ac:dyDescent="0.25">
      <c r="A317" s="16"/>
      <c r="B317" s="9"/>
      <c r="C317" s="17"/>
      <c r="D317" s="22"/>
      <c r="E317" s="9"/>
    </row>
    <row r="318" spans="1:5" x14ac:dyDescent="0.25">
      <c r="A318" s="16"/>
      <c r="B318" s="9"/>
      <c r="C318" s="17"/>
      <c r="D318" s="22"/>
      <c r="E318" s="9"/>
    </row>
    <row r="319" spans="1:5" x14ac:dyDescent="0.25">
      <c r="A319" s="16"/>
      <c r="B319" s="9"/>
      <c r="C319" s="17"/>
      <c r="D319" s="22"/>
      <c r="E319" s="9"/>
    </row>
    <row r="320" spans="1:5" x14ac:dyDescent="0.25">
      <c r="A320" s="16"/>
      <c r="B320" s="9"/>
      <c r="C320" s="17"/>
      <c r="D320" s="22"/>
      <c r="E320" s="9"/>
    </row>
    <row r="321" spans="1:5" x14ac:dyDescent="0.25">
      <c r="A321" s="16"/>
      <c r="B321" s="9"/>
      <c r="C321" s="17"/>
      <c r="D321" s="22"/>
      <c r="E321" s="9"/>
    </row>
    <row r="322" spans="1:5" x14ac:dyDescent="0.25">
      <c r="A322" s="16"/>
      <c r="B322" s="9"/>
      <c r="C322" s="17"/>
      <c r="D322" s="22"/>
      <c r="E322" s="9"/>
    </row>
    <row r="323" spans="1:5" x14ac:dyDescent="0.25">
      <c r="A323" s="16"/>
      <c r="B323" s="9"/>
      <c r="C323" s="17"/>
      <c r="D323" s="22"/>
      <c r="E323" s="9"/>
    </row>
    <row r="324" spans="1:5" x14ac:dyDescent="0.25">
      <c r="A324" s="16"/>
      <c r="B324" s="9"/>
      <c r="C324" s="17"/>
      <c r="D324" s="22"/>
      <c r="E324" s="9"/>
    </row>
    <row r="325" spans="1:5" x14ac:dyDescent="0.25">
      <c r="A325" s="16"/>
      <c r="B325" s="9"/>
      <c r="C325" s="17"/>
      <c r="D325" s="22"/>
      <c r="E325" s="9"/>
    </row>
    <row r="326" spans="1:5" x14ac:dyDescent="0.25">
      <c r="A326" s="16"/>
      <c r="B326" s="9"/>
      <c r="C326" s="17"/>
      <c r="D326" s="22"/>
      <c r="E326" s="9"/>
    </row>
    <row r="327" spans="1:5" x14ac:dyDescent="0.25">
      <c r="A327" s="16"/>
      <c r="B327" s="9"/>
      <c r="C327" s="17"/>
      <c r="D327" s="22"/>
      <c r="E327" s="9"/>
    </row>
    <row r="328" spans="1:5" x14ac:dyDescent="0.25">
      <c r="A328" s="16"/>
      <c r="B328" s="9"/>
      <c r="C328" s="17"/>
      <c r="D328" s="22"/>
      <c r="E328" s="9"/>
    </row>
    <row r="329" spans="1:5" x14ac:dyDescent="0.25">
      <c r="A329" s="16"/>
      <c r="B329" s="9"/>
      <c r="C329" s="17"/>
      <c r="D329" s="22"/>
      <c r="E329" s="9"/>
    </row>
    <row r="330" spans="1:5" x14ac:dyDescent="0.25">
      <c r="A330" s="16"/>
      <c r="B330" s="9"/>
      <c r="C330" s="17"/>
      <c r="D330" s="22"/>
      <c r="E330" s="9"/>
    </row>
    <row r="331" spans="1:5" x14ac:dyDescent="0.25">
      <c r="A331" s="16"/>
      <c r="B331" s="9"/>
      <c r="C331" s="17"/>
      <c r="D331" s="22"/>
      <c r="E331" s="9"/>
    </row>
    <row r="332" spans="1:5" x14ac:dyDescent="0.25">
      <c r="A332" s="16"/>
      <c r="B332" s="9"/>
      <c r="C332" s="17"/>
      <c r="D332" s="22"/>
      <c r="E332" s="9"/>
    </row>
    <row r="333" spans="1:5" x14ac:dyDescent="0.25">
      <c r="A333" s="16"/>
      <c r="B333" s="9"/>
      <c r="C333" s="17"/>
      <c r="D333" s="22"/>
      <c r="E333" s="9"/>
    </row>
    <row r="334" spans="1:5" x14ac:dyDescent="0.25">
      <c r="A334" s="16"/>
      <c r="B334" s="9"/>
      <c r="C334" s="17"/>
      <c r="D334" s="22"/>
      <c r="E334" s="9"/>
    </row>
    <row r="335" spans="1:5" x14ac:dyDescent="0.25">
      <c r="A335" s="16"/>
      <c r="B335" s="9"/>
      <c r="C335" s="17"/>
      <c r="D335" s="22"/>
      <c r="E335" s="9"/>
    </row>
    <row r="336" spans="1:5" x14ac:dyDescent="0.25">
      <c r="A336" s="16"/>
      <c r="B336" s="9"/>
      <c r="C336" s="17"/>
      <c r="D336" s="22"/>
      <c r="E336" s="9"/>
    </row>
    <row r="337" spans="1:5" x14ac:dyDescent="0.25">
      <c r="A337" s="16"/>
      <c r="B337" s="9"/>
      <c r="C337" s="17"/>
      <c r="D337" s="22"/>
      <c r="E337" s="9"/>
    </row>
    <row r="338" spans="1:5" x14ac:dyDescent="0.25">
      <c r="A338" s="16"/>
      <c r="B338" s="9"/>
      <c r="C338" s="17"/>
      <c r="D338" s="22"/>
      <c r="E338" s="9"/>
    </row>
    <row r="339" spans="1:5" x14ac:dyDescent="0.25">
      <c r="A339" s="16"/>
      <c r="B339" s="9"/>
      <c r="C339" s="17"/>
      <c r="D339" s="22"/>
      <c r="E339" s="9"/>
    </row>
    <row r="340" spans="1:5" x14ac:dyDescent="0.25">
      <c r="A340" s="16"/>
      <c r="B340" s="9"/>
      <c r="C340" s="17"/>
      <c r="D340" s="22"/>
      <c r="E340" s="9"/>
    </row>
    <row r="341" spans="1:5" x14ac:dyDescent="0.25">
      <c r="A341" s="16"/>
      <c r="B341" s="9"/>
      <c r="C341" s="17"/>
      <c r="D341" s="22"/>
      <c r="E341" s="9"/>
    </row>
    <row r="342" spans="1:5" x14ac:dyDescent="0.25">
      <c r="A342" s="16"/>
      <c r="B342" s="9"/>
      <c r="C342" s="17"/>
      <c r="D342" s="22"/>
      <c r="E342" s="9"/>
    </row>
    <row r="343" spans="1:5" x14ac:dyDescent="0.25">
      <c r="A343" s="16"/>
      <c r="B343" s="9"/>
      <c r="C343" s="17"/>
      <c r="D343" s="22"/>
      <c r="E343" s="9"/>
    </row>
    <row r="344" spans="1:5" x14ac:dyDescent="0.25">
      <c r="A344" s="16"/>
      <c r="B344" s="9"/>
      <c r="C344" s="17"/>
      <c r="D344" s="22"/>
      <c r="E344" s="9"/>
    </row>
    <row r="345" spans="1:5" x14ac:dyDescent="0.25">
      <c r="A345" s="16"/>
      <c r="B345" s="9"/>
      <c r="C345" s="17"/>
      <c r="D345" s="22"/>
      <c r="E345" s="9"/>
    </row>
    <row r="346" spans="1:5" x14ac:dyDescent="0.25">
      <c r="A346" s="16"/>
      <c r="B346" s="9"/>
      <c r="C346" s="17"/>
      <c r="D346" s="22"/>
      <c r="E346" s="9"/>
    </row>
    <row r="347" spans="1:5" x14ac:dyDescent="0.25">
      <c r="A347" s="16"/>
      <c r="B347" s="9"/>
      <c r="C347" s="17"/>
      <c r="D347" s="22"/>
      <c r="E347" s="9"/>
    </row>
    <row r="348" spans="1:5" x14ac:dyDescent="0.25">
      <c r="A348" s="16"/>
      <c r="B348" s="9"/>
      <c r="C348" s="17"/>
      <c r="D348" s="22"/>
      <c r="E348" s="9"/>
    </row>
    <row r="349" spans="1:5" x14ac:dyDescent="0.25">
      <c r="A349" s="16"/>
      <c r="B349" s="9"/>
      <c r="C349" s="17"/>
      <c r="D349" s="22"/>
      <c r="E349" s="9"/>
    </row>
    <row r="350" spans="1:5" x14ac:dyDescent="0.25">
      <c r="A350" s="16"/>
      <c r="B350" s="9"/>
      <c r="C350" s="17"/>
      <c r="D350" s="22"/>
      <c r="E350" s="9"/>
    </row>
    <row r="351" spans="1:5" x14ac:dyDescent="0.25">
      <c r="A351" s="16"/>
      <c r="B351" s="9"/>
      <c r="C351" s="17"/>
      <c r="D351" s="22"/>
      <c r="E351" s="9"/>
    </row>
    <row r="352" spans="1:5" x14ac:dyDescent="0.25">
      <c r="A352" s="16"/>
      <c r="B352" s="9"/>
      <c r="C352" s="17"/>
      <c r="D352" s="22"/>
      <c r="E352" s="9"/>
    </row>
    <row r="353" spans="1:5" x14ac:dyDescent="0.25">
      <c r="A353" s="16"/>
      <c r="B353" s="9"/>
      <c r="C353" s="17"/>
      <c r="D353" s="22"/>
      <c r="E353" s="9"/>
    </row>
    <row r="354" spans="1:5" x14ac:dyDescent="0.25">
      <c r="A354" s="16"/>
      <c r="B354" s="9"/>
      <c r="C354" s="17"/>
      <c r="D354" s="22"/>
      <c r="E354" s="9"/>
    </row>
    <row r="355" spans="1:5" x14ac:dyDescent="0.25">
      <c r="A355" s="16"/>
      <c r="B355" s="9"/>
      <c r="C355" s="17"/>
      <c r="D355" s="22"/>
      <c r="E355" s="9"/>
    </row>
    <row r="356" spans="1:5" x14ac:dyDescent="0.25">
      <c r="A356" s="16"/>
      <c r="B356" s="9"/>
      <c r="C356" s="17"/>
      <c r="D356" s="22"/>
      <c r="E356" s="9"/>
    </row>
    <row r="357" spans="1:5" x14ac:dyDescent="0.25">
      <c r="A357" s="16"/>
      <c r="B357" s="9"/>
      <c r="C357" s="17"/>
      <c r="D357" s="22"/>
      <c r="E357" s="9"/>
    </row>
    <row r="358" spans="1:5" x14ac:dyDescent="0.25">
      <c r="A358" s="16"/>
      <c r="B358" s="9"/>
      <c r="C358" s="17"/>
      <c r="D358" s="22"/>
      <c r="E358" s="9"/>
    </row>
    <row r="359" spans="1:5" x14ac:dyDescent="0.25">
      <c r="A359" s="16"/>
      <c r="B359" s="9"/>
      <c r="C359" s="17"/>
      <c r="D359" s="22"/>
      <c r="E359" s="9"/>
    </row>
    <row r="360" spans="1:5" x14ac:dyDescent="0.25">
      <c r="A360" s="16"/>
      <c r="B360" s="9"/>
      <c r="C360" s="17"/>
      <c r="D360" s="22"/>
      <c r="E360" s="9"/>
    </row>
    <row r="361" spans="1:5" x14ac:dyDescent="0.25">
      <c r="A361" s="16"/>
      <c r="B361" s="9"/>
      <c r="C361" s="17"/>
      <c r="D361" s="22"/>
      <c r="E361" s="9"/>
    </row>
    <row r="362" spans="1:5" x14ac:dyDescent="0.25">
      <c r="A362" s="16"/>
      <c r="B362" s="9"/>
      <c r="C362" s="17"/>
      <c r="D362" s="22"/>
      <c r="E362" s="9"/>
    </row>
    <row r="363" spans="1:5" x14ac:dyDescent="0.25">
      <c r="A363" s="16"/>
      <c r="B363" s="9"/>
      <c r="C363" s="17"/>
      <c r="D363" s="22"/>
      <c r="E363" s="9"/>
    </row>
    <row r="364" spans="1:5" x14ac:dyDescent="0.25">
      <c r="A364" s="16"/>
      <c r="B364" s="9"/>
      <c r="C364" s="17"/>
      <c r="D364" s="22"/>
      <c r="E364" s="9"/>
    </row>
    <row r="365" spans="1:5" x14ac:dyDescent="0.25">
      <c r="A365" s="16"/>
      <c r="B365" s="9"/>
      <c r="C365" s="17"/>
      <c r="D365" s="22"/>
      <c r="E365" s="9"/>
    </row>
    <row r="366" spans="1:5" x14ac:dyDescent="0.25">
      <c r="A366" s="16"/>
      <c r="B366" s="9"/>
      <c r="C366" s="17"/>
      <c r="D366" s="22"/>
      <c r="E366" s="9"/>
    </row>
    <row r="367" spans="1:5" x14ac:dyDescent="0.25">
      <c r="A367" s="16"/>
      <c r="B367" s="9"/>
      <c r="C367" s="17"/>
      <c r="D367" s="22"/>
      <c r="E367" s="9"/>
    </row>
    <row r="368" spans="1:5" x14ac:dyDescent="0.25">
      <c r="A368" s="16"/>
      <c r="B368" s="9"/>
      <c r="C368" s="17"/>
      <c r="D368" s="22"/>
      <c r="E368" s="9"/>
    </row>
    <row r="369" spans="1:5" x14ac:dyDescent="0.25">
      <c r="A369" s="16"/>
      <c r="B369" s="9"/>
      <c r="C369" s="17"/>
      <c r="D369" s="22"/>
      <c r="E369" s="9"/>
    </row>
    <row r="370" spans="1:5" x14ac:dyDescent="0.25">
      <c r="A370" s="16"/>
      <c r="B370" s="9"/>
      <c r="C370" s="17"/>
      <c r="D370" s="22"/>
      <c r="E370" s="9"/>
    </row>
    <row r="371" spans="1:5" x14ac:dyDescent="0.25">
      <c r="A371" s="16"/>
      <c r="B371" s="9"/>
      <c r="C371" s="17"/>
      <c r="D371" s="22"/>
      <c r="E371" s="9"/>
    </row>
    <row r="372" spans="1:5" x14ac:dyDescent="0.25">
      <c r="A372" s="16"/>
      <c r="B372" s="9"/>
      <c r="C372" s="17"/>
      <c r="D372" s="22"/>
      <c r="E372" s="9"/>
    </row>
    <row r="373" spans="1:5" x14ac:dyDescent="0.25">
      <c r="A373" s="16"/>
      <c r="B373" s="9"/>
      <c r="C373" s="17"/>
      <c r="D373" s="22"/>
      <c r="E373" s="9"/>
    </row>
    <row r="374" spans="1:5" x14ac:dyDescent="0.25">
      <c r="A374" s="16"/>
      <c r="B374" s="9"/>
      <c r="C374" s="17"/>
      <c r="D374" s="22"/>
      <c r="E374" s="9"/>
    </row>
    <row r="375" spans="1:5" x14ac:dyDescent="0.25">
      <c r="A375" s="16"/>
      <c r="B375" s="9"/>
      <c r="C375" s="17"/>
      <c r="D375" s="22"/>
      <c r="E375" s="9"/>
    </row>
    <row r="376" spans="1:5" x14ac:dyDescent="0.25">
      <c r="A376" s="16"/>
      <c r="B376" s="9"/>
      <c r="C376" s="17"/>
      <c r="D376" s="22"/>
      <c r="E376" s="9"/>
    </row>
    <row r="377" spans="1:5" x14ac:dyDescent="0.25">
      <c r="A377" s="16"/>
      <c r="B377" s="9"/>
      <c r="C377" s="17"/>
      <c r="D377" s="22"/>
      <c r="E377" s="9"/>
    </row>
    <row r="378" spans="1:5" x14ac:dyDescent="0.25">
      <c r="A378" s="16"/>
      <c r="B378" s="9"/>
      <c r="C378" s="17"/>
      <c r="D378" s="22"/>
      <c r="E378" s="9"/>
    </row>
    <row r="379" spans="1:5" x14ac:dyDescent="0.25">
      <c r="A379" s="16"/>
      <c r="B379" s="9"/>
      <c r="C379" s="17"/>
      <c r="D379" s="22"/>
      <c r="E379" s="9"/>
    </row>
    <row r="380" spans="1:5" x14ac:dyDescent="0.25">
      <c r="A380" s="16"/>
      <c r="B380" s="9"/>
      <c r="C380" s="17"/>
      <c r="D380" s="22"/>
      <c r="E380" s="9"/>
    </row>
    <row r="381" spans="1:5" x14ac:dyDescent="0.25">
      <c r="A381" s="16"/>
      <c r="B381" s="9"/>
      <c r="C381" s="17"/>
      <c r="D381" s="22"/>
      <c r="E381" s="9"/>
    </row>
    <row r="382" spans="1:5" x14ac:dyDescent="0.25">
      <c r="A382" s="16"/>
      <c r="B382" s="9"/>
      <c r="C382" s="17"/>
      <c r="D382" s="22"/>
      <c r="E382" s="9"/>
    </row>
    <row r="383" spans="1:5" x14ac:dyDescent="0.25">
      <c r="A383" s="16"/>
      <c r="B383" s="9"/>
      <c r="C383" s="17"/>
      <c r="D383" s="22"/>
      <c r="E383" s="9"/>
    </row>
    <row r="384" spans="1:5" x14ac:dyDescent="0.25">
      <c r="A384" s="16"/>
      <c r="B384" s="9"/>
      <c r="C384" s="17"/>
      <c r="D384" s="22"/>
      <c r="E384" s="9"/>
    </row>
    <row r="385" spans="1:5" x14ac:dyDescent="0.25">
      <c r="A385" s="16"/>
      <c r="B385" s="9"/>
      <c r="C385" s="17"/>
      <c r="D385" s="22"/>
      <c r="E385" s="9"/>
    </row>
    <row r="386" spans="1:5" x14ac:dyDescent="0.25">
      <c r="A386" s="16"/>
      <c r="B386" s="9"/>
      <c r="C386" s="17"/>
      <c r="D386" s="22"/>
      <c r="E386" s="9"/>
    </row>
    <row r="387" spans="1:5" x14ac:dyDescent="0.25">
      <c r="A387" s="16"/>
      <c r="B387" s="9"/>
      <c r="C387" s="17"/>
      <c r="D387" s="22"/>
      <c r="E387" s="9"/>
    </row>
    <row r="388" spans="1:5" x14ac:dyDescent="0.25">
      <c r="A388" s="16"/>
      <c r="B388" s="9"/>
      <c r="C388" s="17"/>
      <c r="D388" s="22"/>
      <c r="E388" s="9"/>
    </row>
    <row r="389" spans="1:5" x14ac:dyDescent="0.25">
      <c r="A389" s="16"/>
      <c r="B389" s="9"/>
      <c r="C389" s="17"/>
      <c r="D389" s="22"/>
      <c r="E389" s="9"/>
    </row>
    <row r="390" spans="1:5" x14ac:dyDescent="0.25">
      <c r="A390" s="16"/>
      <c r="B390" s="9"/>
      <c r="C390" s="17"/>
      <c r="D390" s="22"/>
      <c r="E390" s="9"/>
    </row>
    <row r="391" spans="1:5" x14ac:dyDescent="0.25">
      <c r="A391" s="16"/>
      <c r="B391" s="9"/>
      <c r="C391" s="17"/>
      <c r="D391" s="22"/>
      <c r="E391" s="9"/>
    </row>
    <row r="392" spans="1:5" x14ac:dyDescent="0.25">
      <c r="A392" s="16"/>
      <c r="B392" s="9"/>
      <c r="C392" s="17"/>
      <c r="D392" s="22"/>
      <c r="E392" s="9"/>
    </row>
    <row r="393" spans="1:5" x14ac:dyDescent="0.25">
      <c r="A393" s="16"/>
      <c r="B393" s="9"/>
      <c r="C393" s="17"/>
      <c r="D393" s="22"/>
      <c r="E393" s="9"/>
    </row>
    <row r="394" spans="1:5" x14ac:dyDescent="0.25">
      <c r="A394" s="16"/>
      <c r="B394" s="9"/>
      <c r="C394" s="17"/>
      <c r="D394" s="22"/>
      <c r="E394" s="9"/>
    </row>
    <row r="395" spans="1:5" x14ac:dyDescent="0.25">
      <c r="A395" s="16"/>
      <c r="B395" s="9"/>
      <c r="C395" s="17"/>
      <c r="D395" s="22"/>
      <c r="E395" s="9"/>
    </row>
    <row r="396" spans="1:5" x14ac:dyDescent="0.25">
      <c r="A396" s="16"/>
      <c r="B396" s="9"/>
      <c r="C396" s="17"/>
      <c r="D396" s="22"/>
      <c r="E396" s="9"/>
    </row>
    <row r="397" spans="1:5" x14ac:dyDescent="0.25">
      <c r="A397" s="16"/>
      <c r="B397" s="9"/>
      <c r="C397" s="17"/>
      <c r="D397" s="22"/>
      <c r="E397" s="9"/>
    </row>
    <row r="398" spans="1:5" x14ac:dyDescent="0.25">
      <c r="A398" s="16"/>
      <c r="B398" s="9"/>
      <c r="C398" s="17"/>
      <c r="D398" s="22"/>
      <c r="E398" s="9"/>
    </row>
    <row r="399" spans="1:5" x14ac:dyDescent="0.25">
      <c r="A399" s="16"/>
      <c r="B399" s="9"/>
      <c r="C399" s="17"/>
      <c r="D399" s="22"/>
      <c r="E399" s="9"/>
    </row>
    <row r="400" spans="1:5" x14ac:dyDescent="0.25">
      <c r="A400" s="16"/>
      <c r="B400" s="9"/>
      <c r="C400" s="17"/>
      <c r="D400" s="22"/>
      <c r="E400" s="9"/>
    </row>
    <row r="401" spans="1:5" x14ac:dyDescent="0.25">
      <c r="A401" s="16"/>
      <c r="B401" s="9"/>
      <c r="C401" s="17"/>
      <c r="D401" s="22"/>
      <c r="E401" s="9"/>
    </row>
    <row r="402" spans="1:5" x14ac:dyDescent="0.25">
      <c r="A402" s="16"/>
      <c r="B402" s="9"/>
      <c r="C402" s="17"/>
      <c r="D402" s="22"/>
      <c r="E402" s="9"/>
    </row>
    <row r="403" spans="1:5" x14ac:dyDescent="0.25">
      <c r="A403" s="16"/>
      <c r="B403" s="9"/>
      <c r="C403" s="17"/>
      <c r="D403" s="22"/>
      <c r="E403" s="9"/>
    </row>
    <row r="404" spans="1:5" x14ac:dyDescent="0.25">
      <c r="A404" s="16"/>
      <c r="B404" s="9"/>
      <c r="C404" s="17"/>
      <c r="D404" s="22"/>
      <c r="E404" s="9"/>
    </row>
    <row r="405" spans="1:5" x14ac:dyDescent="0.25">
      <c r="A405" s="16"/>
      <c r="B405" s="9"/>
      <c r="C405" s="17"/>
      <c r="D405" s="22"/>
      <c r="E405" s="9"/>
    </row>
    <row r="406" spans="1:5" x14ac:dyDescent="0.25">
      <c r="A406" s="16"/>
      <c r="B406" s="9"/>
      <c r="C406" s="17"/>
      <c r="D406" s="22"/>
      <c r="E406" s="9"/>
    </row>
    <row r="407" spans="1:5" x14ac:dyDescent="0.25">
      <c r="A407" s="16"/>
      <c r="B407" s="9"/>
      <c r="C407" s="17"/>
      <c r="D407" s="22"/>
      <c r="E407" s="9"/>
    </row>
    <row r="408" spans="1:5" x14ac:dyDescent="0.25">
      <c r="A408" s="16"/>
      <c r="B408" s="9"/>
      <c r="C408" s="17"/>
      <c r="D408" s="22"/>
      <c r="E408" s="9"/>
    </row>
    <row r="409" spans="1:5" x14ac:dyDescent="0.25">
      <c r="A409" s="16"/>
      <c r="B409" s="9"/>
      <c r="C409" s="17"/>
      <c r="D409" s="22"/>
      <c r="E409" s="9"/>
    </row>
    <row r="410" spans="1:5" x14ac:dyDescent="0.25">
      <c r="A410" s="16"/>
      <c r="B410" s="9"/>
      <c r="C410" s="17"/>
      <c r="D410" s="22"/>
      <c r="E410" s="9"/>
    </row>
    <row r="411" spans="1:5" x14ac:dyDescent="0.25">
      <c r="A411" s="16"/>
      <c r="B411" s="9"/>
      <c r="C411" s="17"/>
      <c r="D411" s="22"/>
      <c r="E411" s="9"/>
    </row>
    <row r="412" spans="1:5" x14ac:dyDescent="0.25">
      <c r="A412" s="16"/>
      <c r="B412" s="9"/>
      <c r="C412" s="17"/>
      <c r="D412" s="22"/>
      <c r="E412" s="9"/>
    </row>
    <row r="413" spans="1:5" x14ac:dyDescent="0.25">
      <c r="A413" s="16"/>
      <c r="B413" s="9"/>
      <c r="C413" s="17"/>
      <c r="D413" s="22"/>
      <c r="E413" s="9"/>
    </row>
    <row r="414" spans="1:5" x14ac:dyDescent="0.25">
      <c r="A414" s="16"/>
      <c r="B414" s="9"/>
      <c r="C414" s="17"/>
      <c r="D414" s="22"/>
      <c r="E414" s="9"/>
    </row>
    <row r="415" spans="1:5" x14ac:dyDescent="0.25">
      <c r="A415" s="16"/>
      <c r="B415" s="9"/>
      <c r="C415" s="17"/>
      <c r="D415" s="22"/>
      <c r="E415" s="9"/>
    </row>
    <row r="416" spans="1:5" x14ac:dyDescent="0.25">
      <c r="A416" s="16"/>
      <c r="B416" s="9"/>
      <c r="C416" s="17"/>
      <c r="D416" s="22"/>
      <c r="E416" s="9"/>
    </row>
    <row r="417" spans="1:5" x14ac:dyDescent="0.25">
      <c r="A417" s="16"/>
      <c r="B417" s="9"/>
      <c r="C417" s="17"/>
      <c r="D417" s="22"/>
      <c r="E417" s="9"/>
    </row>
    <row r="418" spans="1:5" x14ac:dyDescent="0.25">
      <c r="A418" s="16"/>
      <c r="B418" s="9"/>
      <c r="C418" s="17"/>
      <c r="D418" s="22"/>
      <c r="E418" s="9"/>
    </row>
    <row r="419" spans="1:5" x14ac:dyDescent="0.25">
      <c r="A419" s="16"/>
      <c r="B419" s="9"/>
      <c r="C419" s="17"/>
      <c r="D419" s="22"/>
      <c r="E419" s="9"/>
    </row>
    <row r="420" spans="1:5" x14ac:dyDescent="0.25">
      <c r="A420" s="16"/>
      <c r="B420" s="9"/>
      <c r="C420" s="17"/>
      <c r="D420" s="22"/>
      <c r="E420" s="9"/>
    </row>
    <row r="421" spans="1:5" x14ac:dyDescent="0.25">
      <c r="A421" s="16"/>
      <c r="B421" s="9"/>
      <c r="C421" s="17"/>
      <c r="D421" s="22"/>
      <c r="E421" s="9"/>
    </row>
    <row r="422" spans="1:5" x14ac:dyDescent="0.25">
      <c r="A422" s="16"/>
      <c r="B422" s="9"/>
      <c r="C422" s="17"/>
      <c r="D422" s="22"/>
      <c r="E422" s="9"/>
    </row>
    <row r="423" spans="1:5" x14ac:dyDescent="0.25">
      <c r="A423" s="16"/>
      <c r="B423" s="9"/>
      <c r="C423" s="17"/>
      <c r="D423" s="22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G93" sqref="G93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53"/>
      <c r="C1" s="53"/>
      <c r="D1" s="53"/>
      <c r="E1" s="53"/>
      <c r="F1" s="54"/>
      <c r="G1" s="54"/>
      <c r="H1" s="54"/>
    </row>
    <row r="2" spans="1:14" x14ac:dyDescent="0.25">
      <c r="A2" s="55"/>
      <c r="B2" s="56"/>
      <c r="C2" s="53"/>
      <c r="D2" s="53"/>
      <c r="E2" s="53"/>
      <c r="F2" s="54"/>
      <c r="G2" s="54"/>
      <c r="H2" s="54"/>
    </row>
    <row r="3" spans="1:14" x14ac:dyDescent="0.25">
      <c r="A3" s="55"/>
      <c r="B3" s="56"/>
      <c r="C3" s="56"/>
      <c r="D3" s="56"/>
      <c r="E3" s="56"/>
      <c r="F3" s="54"/>
      <c r="G3" s="54"/>
      <c r="H3" s="54"/>
      <c r="I3" s="54"/>
    </row>
    <row r="4" spans="1:14" x14ac:dyDescent="0.25">
      <c r="A4" s="57" t="s">
        <v>0</v>
      </c>
      <c r="B4" s="58" t="s">
        <v>1</v>
      </c>
      <c r="C4" s="58" t="s">
        <v>2</v>
      </c>
      <c r="D4" s="59" t="s">
        <v>3</v>
      </c>
      <c r="E4" s="60" t="s">
        <v>20</v>
      </c>
      <c r="F4" s="61"/>
      <c r="G4" s="62" t="s">
        <v>4</v>
      </c>
      <c r="H4" s="63"/>
      <c r="I4" s="63"/>
    </row>
    <row r="5" spans="1:14" x14ac:dyDescent="0.25">
      <c r="A5" s="64">
        <v>19</v>
      </c>
      <c r="B5" s="65">
        <v>133.65</v>
      </c>
      <c r="C5" s="66">
        <v>0.68745434027777774</v>
      </c>
      <c r="D5" s="67">
        <f t="shared" ref="D5:D68" si="0">ROUND(A5*B5,4)</f>
        <v>2539.35</v>
      </c>
      <c r="E5" s="65" t="s">
        <v>21</v>
      </c>
      <c r="F5" s="68"/>
      <c r="G5" s="69" t="s">
        <v>5</v>
      </c>
      <c r="H5" s="70" t="s">
        <v>6</v>
      </c>
      <c r="I5" s="71" t="s">
        <v>7</v>
      </c>
    </row>
    <row r="6" spans="1:14" x14ac:dyDescent="0.25">
      <c r="A6" s="64">
        <v>15</v>
      </c>
      <c r="B6" s="65">
        <v>133.65</v>
      </c>
      <c r="C6" s="66">
        <v>0.68745422453703708</v>
      </c>
      <c r="D6" s="67">
        <f t="shared" si="0"/>
        <v>2004.75</v>
      </c>
      <c r="E6" s="65" t="s">
        <v>21</v>
      </c>
      <c r="F6" s="68"/>
      <c r="G6" s="72" t="s">
        <v>21</v>
      </c>
      <c r="H6" s="73">
        <f>SUM(A5:A10000)</f>
        <v>5546</v>
      </c>
      <c r="I6" s="74">
        <f>SUM(D5:D10000)</f>
        <v>751300.54999999981</v>
      </c>
      <c r="N6" s="4"/>
    </row>
    <row r="7" spans="1:14" x14ac:dyDescent="0.25">
      <c r="A7" s="64">
        <v>19</v>
      </c>
      <c r="B7" s="65">
        <v>133.94999999999999</v>
      </c>
      <c r="C7" s="66">
        <v>0.68498909722222223</v>
      </c>
      <c r="D7" s="67">
        <f t="shared" si="0"/>
        <v>2545.0500000000002</v>
      </c>
      <c r="E7" s="65" t="s">
        <v>21</v>
      </c>
      <c r="F7" s="68"/>
      <c r="G7" s="75" t="s">
        <v>8</v>
      </c>
      <c r="H7" s="76">
        <f>H6</f>
        <v>5546</v>
      </c>
      <c r="I7" s="77">
        <f>I6</f>
        <v>751300.54999999981</v>
      </c>
      <c r="N7" s="4"/>
    </row>
    <row r="8" spans="1:14" x14ac:dyDescent="0.25">
      <c r="A8" s="64">
        <v>72</v>
      </c>
      <c r="B8" s="65">
        <v>134.05000000000001</v>
      </c>
      <c r="C8" s="66">
        <v>0.68488528935185189</v>
      </c>
      <c r="D8" s="67">
        <f t="shared" si="0"/>
        <v>9651.6</v>
      </c>
      <c r="E8" s="65" t="s">
        <v>21</v>
      </c>
      <c r="F8" s="68"/>
      <c r="G8" s="54"/>
      <c r="H8" s="54"/>
      <c r="I8" s="54"/>
      <c r="N8" s="4"/>
    </row>
    <row r="9" spans="1:14" x14ac:dyDescent="0.25">
      <c r="A9" s="64">
        <v>71</v>
      </c>
      <c r="B9" s="65">
        <v>134.15</v>
      </c>
      <c r="C9" s="66">
        <v>0.679698900462963</v>
      </c>
      <c r="D9" s="67">
        <f t="shared" si="0"/>
        <v>9524.65</v>
      </c>
      <c r="E9" s="65" t="s">
        <v>21</v>
      </c>
      <c r="F9" s="68"/>
      <c r="G9" s="78" t="s">
        <v>9</v>
      </c>
      <c r="H9" s="79">
        <v>43861</v>
      </c>
    </row>
    <row r="10" spans="1:14" x14ac:dyDescent="0.25">
      <c r="A10" s="64">
        <v>70</v>
      </c>
      <c r="B10" s="65">
        <v>134.19999999999999</v>
      </c>
      <c r="C10" s="66">
        <v>0.6796875</v>
      </c>
      <c r="D10" s="67">
        <f t="shared" si="0"/>
        <v>9394</v>
      </c>
      <c r="E10" s="65" t="s">
        <v>21</v>
      </c>
      <c r="F10" s="68"/>
      <c r="G10" s="80" t="s">
        <v>10</v>
      </c>
      <c r="H10" s="81" t="s">
        <v>27</v>
      </c>
    </row>
    <row r="11" spans="1:14" x14ac:dyDescent="0.25">
      <c r="A11" s="64">
        <v>38</v>
      </c>
      <c r="B11" s="65">
        <v>134.1</v>
      </c>
      <c r="C11" s="66">
        <v>0.67859325231481471</v>
      </c>
      <c r="D11" s="67">
        <f t="shared" si="0"/>
        <v>5095.8</v>
      </c>
      <c r="E11" s="65" t="s">
        <v>21</v>
      </c>
      <c r="F11" s="68"/>
      <c r="G11" s="82" t="s">
        <v>11</v>
      </c>
      <c r="H11" s="81" t="s">
        <v>28</v>
      </c>
      <c r="I11" s="5"/>
    </row>
    <row r="12" spans="1:14" x14ac:dyDescent="0.25">
      <c r="A12" s="64">
        <v>54</v>
      </c>
      <c r="B12" s="65">
        <v>133.9</v>
      </c>
      <c r="C12" s="66">
        <v>0.6753598842592593</v>
      </c>
      <c r="D12" s="67">
        <f t="shared" si="0"/>
        <v>7230.6</v>
      </c>
      <c r="E12" s="65" t="s">
        <v>21</v>
      </c>
      <c r="F12" s="68"/>
      <c r="G12" s="82" t="s">
        <v>12</v>
      </c>
      <c r="H12" s="81" t="s">
        <v>19</v>
      </c>
      <c r="I12" s="5"/>
    </row>
    <row r="13" spans="1:14" x14ac:dyDescent="0.25">
      <c r="A13" s="64">
        <v>9</v>
      </c>
      <c r="B13" s="65">
        <v>133.94999999999999</v>
      </c>
      <c r="C13" s="66">
        <v>0.67535952546296307</v>
      </c>
      <c r="D13" s="67">
        <f t="shared" si="0"/>
        <v>1205.55</v>
      </c>
      <c r="E13" s="65" t="s">
        <v>21</v>
      </c>
      <c r="F13" s="68"/>
      <c r="G13" s="83" t="s">
        <v>13</v>
      </c>
      <c r="H13" s="84" t="s">
        <v>21</v>
      </c>
      <c r="I13" s="10"/>
    </row>
    <row r="14" spans="1:14" x14ac:dyDescent="0.25">
      <c r="A14" s="64">
        <v>70</v>
      </c>
      <c r="B14" s="65">
        <v>133.6</v>
      </c>
      <c r="C14" s="66">
        <v>0.67094627314814825</v>
      </c>
      <c r="D14" s="67">
        <f t="shared" si="0"/>
        <v>9352</v>
      </c>
      <c r="E14" s="65" t="s">
        <v>21</v>
      </c>
      <c r="F14" s="68"/>
      <c r="G14" s="54"/>
      <c r="H14" s="54"/>
      <c r="I14" s="10"/>
    </row>
    <row r="15" spans="1:14" x14ac:dyDescent="0.25">
      <c r="A15" s="64">
        <v>71</v>
      </c>
      <c r="B15" s="65">
        <v>133.94999999999999</v>
      </c>
      <c r="C15" s="66">
        <v>0.66741445601851845</v>
      </c>
      <c r="D15" s="67">
        <f t="shared" si="0"/>
        <v>9510.4500000000007</v>
      </c>
      <c r="E15" s="65" t="s">
        <v>21</v>
      </c>
      <c r="F15" s="68"/>
      <c r="G15" s="54"/>
      <c r="H15" s="54"/>
      <c r="I15" s="10"/>
    </row>
    <row r="16" spans="1:14" x14ac:dyDescent="0.25">
      <c r="A16" s="64">
        <v>72</v>
      </c>
      <c r="B16" s="65">
        <v>134.05000000000001</v>
      </c>
      <c r="C16" s="66">
        <v>0.66489554398148154</v>
      </c>
      <c r="D16" s="67">
        <f t="shared" si="0"/>
        <v>9651.6</v>
      </c>
      <c r="E16" s="65" t="s">
        <v>21</v>
      </c>
      <c r="F16" s="68"/>
      <c r="G16" s="54"/>
      <c r="H16" s="54"/>
      <c r="I16" s="5"/>
    </row>
    <row r="17" spans="1:9" x14ac:dyDescent="0.25">
      <c r="A17" s="64">
        <v>70</v>
      </c>
      <c r="B17" s="65">
        <v>133.35</v>
      </c>
      <c r="C17" s="66">
        <v>0.66125368055555556</v>
      </c>
      <c r="D17" s="67">
        <f t="shared" si="0"/>
        <v>9334.5</v>
      </c>
      <c r="E17" s="65" t="s">
        <v>21</v>
      </c>
      <c r="F17" s="68"/>
      <c r="G17" s="68"/>
      <c r="H17" s="68"/>
      <c r="I17" s="11"/>
    </row>
    <row r="18" spans="1:9" x14ac:dyDescent="0.25">
      <c r="A18" s="64">
        <v>39</v>
      </c>
      <c r="B18" s="65">
        <v>133.44999999999999</v>
      </c>
      <c r="C18" s="66">
        <v>0.65937539351851848</v>
      </c>
      <c r="D18" s="67">
        <f t="shared" si="0"/>
        <v>5204.55</v>
      </c>
      <c r="E18" s="65" t="s">
        <v>21</v>
      </c>
      <c r="F18" s="68"/>
      <c r="G18" s="68"/>
      <c r="H18" s="68"/>
      <c r="I18" s="11"/>
    </row>
    <row r="19" spans="1:9" x14ac:dyDescent="0.25">
      <c r="A19" s="64">
        <v>71</v>
      </c>
      <c r="B19" s="65">
        <v>133.6</v>
      </c>
      <c r="C19" s="66">
        <v>0.65437655092592595</v>
      </c>
      <c r="D19" s="67">
        <f t="shared" si="0"/>
        <v>9485.6</v>
      </c>
      <c r="E19" s="65" t="s">
        <v>21</v>
      </c>
      <c r="F19" s="68"/>
      <c r="G19" s="68"/>
      <c r="H19" s="68"/>
      <c r="I19" s="5"/>
    </row>
    <row r="20" spans="1:9" x14ac:dyDescent="0.25">
      <c r="A20" s="64">
        <v>14</v>
      </c>
      <c r="B20" s="65">
        <v>133.9</v>
      </c>
      <c r="C20" s="66">
        <v>0.65252258101851857</v>
      </c>
      <c r="D20" s="67">
        <f t="shared" si="0"/>
        <v>1874.6</v>
      </c>
      <c r="E20" s="65" t="s">
        <v>21</v>
      </c>
      <c r="F20" s="68"/>
      <c r="G20" s="85"/>
      <c r="H20" s="85"/>
      <c r="I20" s="5"/>
    </row>
    <row r="21" spans="1:9" x14ac:dyDescent="0.25">
      <c r="A21" s="64">
        <v>56</v>
      </c>
      <c r="B21" s="65">
        <v>133.9</v>
      </c>
      <c r="C21" s="66">
        <v>0.65252258101851857</v>
      </c>
      <c r="D21" s="67">
        <f t="shared" si="0"/>
        <v>7498.4</v>
      </c>
      <c r="E21" s="65" t="s">
        <v>21</v>
      </c>
      <c r="F21" s="68"/>
      <c r="G21" s="85"/>
      <c r="H21" s="85"/>
      <c r="I21" s="5"/>
    </row>
    <row r="22" spans="1:9" x14ac:dyDescent="0.25">
      <c r="A22" s="64">
        <v>70</v>
      </c>
      <c r="B22" s="65">
        <v>134.25</v>
      </c>
      <c r="C22" s="66">
        <v>0.64829696759259259</v>
      </c>
      <c r="D22" s="67">
        <f t="shared" si="0"/>
        <v>9397.5</v>
      </c>
      <c r="E22" s="65" t="s">
        <v>21</v>
      </c>
      <c r="F22" s="68"/>
      <c r="G22" s="86"/>
      <c r="H22" s="87"/>
      <c r="I22" s="12"/>
    </row>
    <row r="23" spans="1:9" x14ac:dyDescent="0.25">
      <c r="A23" s="64">
        <v>30</v>
      </c>
      <c r="B23" s="65">
        <v>134.25</v>
      </c>
      <c r="C23" s="66">
        <v>0.64474725694444446</v>
      </c>
      <c r="D23" s="67">
        <f t="shared" si="0"/>
        <v>4027.5</v>
      </c>
      <c r="E23" s="65" t="s">
        <v>21</v>
      </c>
      <c r="F23" s="68"/>
      <c r="G23" s="85"/>
      <c r="H23" s="88"/>
      <c r="I23" s="12"/>
    </row>
    <row r="24" spans="1:9" x14ac:dyDescent="0.25">
      <c r="A24" s="64">
        <v>27</v>
      </c>
      <c r="B24" s="65">
        <v>134.30000000000001</v>
      </c>
      <c r="C24" s="66">
        <v>0.64474725694444446</v>
      </c>
      <c r="D24" s="67">
        <f t="shared" si="0"/>
        <v>3626.1</v>
      </c>
      <c r="E24" s="65" t="s">
        <v>21</v>
      </c>
      <c r="F24" s="68"/>
      <c r="G24" s="85"/>
      <c r="H24" s="88"/>
      <c r="I24" s="13"/>
    </row>
    <row r="25" spans="1:9" x14ac:dyDescent="0.25">
      <c r="A25" s="64">
        <v>71</v>
      </c>
      <c r="B25" s="65">
        <v>134.1</v>
      </c>
      <c r="C25" s="66">
        <v>0.63793297453703701</v>
      </c>
      <c r="D25" s="67">
        <f t="shared" si="0"/>
        <v>9521.1</v>
      </c>
      <c r="E25" s="65" t="s">
        <v>21</v>
      </c>
      <c r="F25" s="68"/>
      <c r="G25" s="85"/>
      <c r="H25" s="88"/>
      <c r="I25" s="14"/>
    </row>
    <row r="26" spans="1:9" x14ac:dyDescent="0.25">
      <c r="A26" s="64">
        <v>48</v>
      </c>
      <c r="B26" s="65">
        <v>134.19999999999999</v>
      </c>
      <c r="C26" s="66">
        <v>0.63793256944444443</v>
      </c>
      <c r="D26" s="67">
        <f t="shared" si="0"/>
        <v>6441.6</v>
      </c>
      <c r="E26" s="65" t="s">
        <v>21</v>
      </c>
      <c r="F26" s="68"/>
      <c r="G26" s="85"/>
      <c r="H26" s="85"/>
      <c r="I26" s="14"/>
    </row>
    <row r="27" spans="1:9" x14ac:dyDescent="0.25">
      <c r="A27" s="64">
        <v>23</v>
      </c>
      <c r="B27" s="65">
        <v>134.30000000000001</v>
      </c>
      <c r="C27" s="66">
        <v>0.63793210648148146</v>
      </c>
      <c r="D27" s="67">
        <f t="shared" si="0"/>
        <v>3088.9</v>
      </c>
      <c r="E27" s="65" t="s">
        <v>21</v>
      </c>
      <c r="F27" s="68"/>
      <c r="G27" s="85"/>
      <c r="H27" s="85"/>
      <c r="I27" s="14"/>
    </row>
    <row r="28" spans="1:9" x14ac:dyDescent="0.25">
      <c r="A28" s="64">
        <v>67</v>
      </c>
      <c r="B28" s="65">
        <v>133.94999999999999</v>
      </c>
      <c r="C28" s="66">
        <v>0.63194366898148147</v>
      </c>
      <c r="D28" s="67">
        <f t="shared" si="0"/>
        <v>8974.65</v>
      </c>
      <c r="E28" s="65" t="s">
        <v>21</v>
      </c>
      <c r="F28" s="68"/>
      <c r="G28" s="85"/>
      <c r="H28" s="85"/>
      <c r="I28" s="12"/>
    </row>
    <row r="29" spans="1:9" x14ac:dyDescent="0.25">
      <c r="A29" s="64">
        <v>36</v>
      </c>
      <c r="B29" s="65">
        <v>134.1</v>
      </c>
      <c r="C29" s="66">
        <v>0.63145273148148151</v>
      </c>
      <c r="D29" s="67">
        <f t="shared" si="0"/>
        <v>4827.6000000000004</v>
      </c>
      <c r="E29" s="65" t="s">
        <v>21</v>
      </c>
      <c r="F29" s="68"/>
      <c r="G29" s="85"/>
      <c r="H29" s="85"/>
      <c r="I29" s="12"/>
    </row>
    <row r="30" spans="1:9" x14ac:dyDescent="0.25">
      <c r="A30" s="64">
        <v>33</v>
      </c>
      <c r="B30" s="65">
        <v>133.6</v>
      </c>
      <c r="C30" s="66">
        <v>0.62704233796296294</v>
      </c>
      <c r="D30" s="67">
        <f t="shared" si="0"/>
        <v>4408.8</v>
      </c>
      <c r="E30" s="65" t="s">
        <v>21</v>
      </c>
      <c r="F30" s="68"/>
      <c r="G30" s="85"/>
      <c r="H30" s="85"/>
      <c r="I30" s="12"/>
    </row>
    <row r="31" spans="1:9" x14ac:dyDescent="0.25">
      <c r="A31" s="64">
        <v>31</v>
      </c>
      <c r="B31" s="65">
        <v>133.69999999999999</v>
      </c>
      <c r="C31" s="66">
        <v>0.62702643518518519</v>
      </c>
      <c r="D31" s="67">
        <f t="shared" si="0"/>
        <v>4144.7</v>
      </c>
      <c r="E31" s="65" t="s">
        <v>21</v>
      </c>
      <c r="F31" s="68"/>
      <c r="G31" s="54"/>
      <c r="H31" s="54"/>
      <c r="I31" s="12"/>
    </row>
    <row r="32" spans="1:9" x14ac:dyDescent="0.25">
      <c r="A32" s="64">
        <v>69</v>
      </c>
      <c r="B32" s="65">
        <v>134.30000000000001</v>
      </c>
      <c r="C32" s="66">
        <v>0.62201855324074073</v>
      </c>
      <c r="D32" s="67">
        <f t="shared" si="0"/>
        <v>9266.7000000000007</v>
      </c>
      <c r="E32" s="65" t="s">
        <v>21</v>
      </c>
      <c r="F32" s="68"/>
      <c r="G32" s="54"/>
      <c r="H32" s="54"/>
      <c r="I32" s="12"/>
    </row>
    <row r="33" spans="1:8" x14ac:dyDescent="0.25">
      <c r="A33" s="64">
        <v>63</v>
      </c>
      <c r="B33" s="65">
        <v>135</v>
      </c>
      <c r="C33" s="66">
        <v>0.61846318287037039</v>
      </c>
      <c r="D33" s="67">
        <f t="shared" si="0"/>
        <v>8505</v>
      </c>
      <c r="E33" s="65" t="s">
        <v>21</v>
      </c>
      <c r="F33" s="54"/>
      <c r="G33" s="54"/>
      <c r="H33" s="54"/>
    </row>
    <row r="34" spans="1:8" x14ac:dyDescent="0.25">
      <c r="A34" s="64">
        <v>67</v>
      </c>
      <c r="B34" s="65">
        <v>135.4</v>
      </c>
      <c r="C34" s="66">
        <v>0.61477069444444443</v>
      </c>
      <c r="D34" s="67">
        <f t="shared" si="0"/>
        <v>9071.7999999999993</v>
      </c>
      <c r="E34" s="65" t="s">
        <v>21</v>
      </c>
      <c r="F34" s="54"/>
      <c r="G34" s="54"/>
      <c r="H34" s="54"/>
    </row>
    <row r="35" spans="1:8" x14ac:dyDescent="0.25">
      <c r="A35" s="64">
        <v>2</v>
      </c>
      <c r="B35" s="65">
        <v>135.55000000000001</v>
      </c>
      <c r="C35" s="66">
        <v>0.61119549768518522</v>
      </c>
      <c r="D35" s="67">
        <f t="shared" si="0"/>
        <v>271.10000000000002</v>
      </c>
      <c r="E35" s="65" t="s">
        <v>21</v>
      </c>
      <c r="F35" s="54"/>
      <c r="G35" s="54"/>
      <c r="H35" s="54"/>
    </row>
    <row r="36" spans="1:8" x14ac:dyDescent="0.25">
      <c r="A36" s="64">
        <v>31</v>
      </c>
      <c r="B36" s="65">
        <v>135.55000000000001</v>
      </c>
      <c r="C36" s="66">
        <v>0.61119547453703704</v>
      </c>
      <c r="D36" s="67">
        <f t="shared" si="0"/>
        <v>4202.05</v>
      </c>
      <c r="E36" s="65" t="s">
        <v>21</v>
      </c>
      <c r="F36" s="54"/>
      <c r="G36" s="54"/>
      <c r="H36" s="54"/>
    </row>
    <row r="37" spans="1:8" x14ac:dyDescent="0.25">
      <c r="A37" s="64">
        <v>39</v>
      </c>
      <c r="B37" s="65">
        <v>135.55000000000001</v>
      </c>
      <c r="C37" s="66">
        <v>0.61119539351851848</v>
      </c>
      <c r="D37" s="67">
        <f t="shared" si="0"/>
        <v>5286.45</v>
      </c>
      <c r="E37" s="65" t="s">
        <v>21</v>
      </c>
      <c r="F37" s="54"/>
      <c r="G37" s="54"/>
      <c r="H37" s="54"/>
    </row>
    <row r="38" spans="1:8" x14ac:dyDescent="0.25">
      <c r="A38" s="64">
        <v>54</v>
      </c>
      <c r="B38" s="65">
        <v>135.65</v>
      </c>
      <c r="C38" s="66">
        <v>0.60565925925925923</v>
      </c>
      <c r="D38" s="67">
        <f t="shared" si="0"/>
        <v>7325.1</v>
      </c>
      <c r="E38" s="65" t="s">
        <v>21</v>
      </c>
      <c r="F38" s="54"/>
      <c r="G38" s="54"/>
      <c r="H38" s="54"/>
    </row>
    <row r="39" spans="1:8" x14ac:dyDescent="0.25">
      <c r="A39" s="64">
        <v>39</v>
      </c>
      <c r="B39" s="65">
        <v>135.69999999999999</v>
      </c>
      <c r="C39" s="66">
        <v>0.60565847222222224</v>
      </c>
      <c r="D39" s="67">
        <f t="shared" si="0"/>
        <v>5292.3</v>
      </c>
      <c r="E39" s="65" t="s">
        <v>21</v>
      </c>
      <c r="F39" s="54"/>
      <c r="G39" s="54"/>
      <c r="H39" s="54"/>
    </row>
    <row r="40" spans="1:8" x14ac:dyDescent="0.25">
      <c r="A40" s="64">
        <v>86</v>
      </c>
      <c r="B40" s="65">
        <v>135.75</v>
      </c>
      <c r="C40" s="66">
        <v>0.60359103009259263</v>
      </c>
      <c r="D40" s="67">
        <f t="shared" si="0"/>
        <v>11674.5</v>
      </c>
      <c r="E40" s="65" t="s">
        <v>21</v>
      </c>
      <c r="F40" s="54"/>
      <c r="G40" s="54"/>
      <c r="H40" s="54"/>
    </row>
    <row r="41" spans="1:8" x14ac:dyDescent="0.25">
      <c r="A41" s="64">
        <v>67</v>
      </c>
      <c r="B41" s="65">
        <v>135.75</v>
      </c>
      <c r="C41" s="66">
        <v>0.59503476851851855</v>
      </c>
      <c r="D41" s="67">
        <f t="shared" si="0"/>
        <v>9095.25</v>
      </c>
      <c r="E41" s="65" t="s">
        <v>21</v>
      </c>
      <c r="F41" s="54"/>
      <c r="G41" s="54"/>
      <c r="H41" s="54"/>
    </row>
    <row r="42" spans="1:8" x14ac:dyDescent="0.25">
      <c r="A42" s="64">
        <v>39</v>
      </c>
      <c r="B42" s="65">
        <v>135.69999999999999</v>
      </c>
      <c r="C42" s="66">
        <v>0.59155148148148151</v>
      </c>
      <c r="D42" s="67">
        <f t="shared" si="0"/>
        <v>5292.3</v>
      </c>
      <c r="E42" s="65" t="s">
        <v>21</v>
      </c>
      <c r="F42" s="54"/>
      <c r="G42" s="54"/>
      <c r="H42" s="54"/>
    </row>
    <row r="43" spans="1:8" x14ac:dyDescent="0.25">
      <c r="A43" s="64">
        <v>70</v>
      </c>
      <c r="B43" s="65">
        <v>135.75</v>
      </c>
      <c r="C43" s="66">
        <v>0.58455050925925922</v>
      </c>
      <c r="D43" s="67">
        <f t="shared" si="0"/>
        <v>9502.5</v>
      </c>
      <c r="E43" s="65" t="s">
        <v>21</v>
      </c>
      <c r="F43" s="54"/>
      <c r="G43" s="54"/>
      <c r="H43" s="54"/>
    </row>
    <row r="44" spans="1:8" x14ac:dyDescent="0.25">
      <c r="A44" s="64">
        <v>17</v>
      </c>
      <c r="B44" s="65">
        <v>135.4</v>
      </c>
      <c r="C44" s="66">
        <v>0.57819479166666665</v>
      </c>
      <c r="D44" s="67">
        <f t="shared" si="0"/>
        <v>2301.8000000000002</v>
      </c>
      <c r="E44" s="65" t="s">
        <v>21</v>
      </c>
      <c r="F44" s="54"/>
      <c r="G44" s="54"/>
      <c r="H44" s="54"/>
    </row>
    <row r="45" spans="1:8" x14ac:dyDescent="0.25">
      <c r="A45" s="64">
        <v>56</v>
      </c>
      <c r="B45" s="65">
        <v>135.4</v>
      </c>
      <c r="C45" s="66">
        <v>0.57819479166666665</v>
      </c>
      <c r="D45" s="67">
        <f t="shared" si="0"/>
        <v>7582.4</v>
      </c>
      <c r="E45" s="65" t="s">
        <v>21</v>
      </c>
      <c r="F45" s="54"/>
      <c r="G45" s="54"/>
      <c r="H45" s="54"/>
    </row>
    <row r="46" spans="1:8" x14ac:dyDescent="0.25">
      <c r="A46" s="64">
        <v>2</v>
      </c>
      <c r="B46" s="65">
        <v>135.5</v>
      </c>
      <c r="C46" s="66">
        <v>0.57772594907407404</v>
      </c>
      <c r="D46" s="67">
        <f t="shared" si="0"/>
        <v>271</v>
      </c>
      <c r="E46" s="65" t="s">
        <v>21</v>
      </c>
      <c r="F46" s="54"/>
      <c r="G46" s="54"/>
      <c r="H46" s="54"/>
    </row>
    <row r="47" spans="1:8" x14ac:dyDescent="0.25">
      <c r="A47" s="64">
        <v>32</v>
      </c>
      <c r="B47" s="65">
        <v>135.5</v>
      </c>
      <c r="C47" s="66">
        <v>0.57772594907407404</v>
      </c>
      <c r="D47" s="67">
        <f t="shared" si="0"/>
        <v>4336</v>
      </c>
      <c r="E47" s="65" t="s">
        <v>21</v>
      </c>
      <c r="F47" s="54"/>
      <c r="G47" s="54"/>
      <c r="H47" s="54"/>
    </row>
    <row r="48" spans="1:8" x14ac:dyDescent="0.25">
      <c r="A48" s="64">
        <v>71</v>
      </c>
      <c r="B48" s="65">
        <v>135.65</v>
      </c>
      <c r="C48" s="66">
        <v>0.56337539351851851</v>
      </c>
      <c r="D48" s="67">
        <f t="shared" si="0"/>
        <v>9631.15</v>
      </c>
      <c r="E48" s="65" t="s">
        <v>21</v>
      </c>
      <c r="F48" s="54"/>
      <c r="G48" s="54"/>
      <c r="H48" s="54"/>
    </row>
    <row r="49" spans="1:8" x14ac:dyDescent="0.25">
      <c r="A49" s="64">
        <v>52</v>
      </c>
      <c r="B49" s="65">
        <v>135.69999999999999</v>
      </c>
      <c r="C49" s="66">
        <v>0.56335774305555553</v>
      </c>
      <c r="D49" s="67">
        <f t="shared" si="0"/>
        <v>7056.4</v>
      </c>
      <c r="E49" s="65" t="s">
        <v>21</v>
      </c>
      <c r="F49" s="54"/>
      <c r="G49" s="54"/>
      <c r="H49" s="54"/>
    </row>
    <row r="50" spans="1:8" x14ac:dyDescent="0.25">
      <c r="A50" s="64">
        <v>58</v>
      </c>
      <c r="B50" s="65">
        <v>135.65</v>
      </c>
      <c r="C50" s="66">
        <v>0.55830879629629626</v>
      </c>
      <c r="D50" s="67">
        <f t="shared" si="0"/>
        <v>7867.7</v>
      </c>
      <c r="E50" s="65" t="s">
        <v>21</v>
      </c>
      <c r="F50" s="54"/>
      <c r="G50" s="54"/>
      <c r="H50" s="54"/>
    </row>
    <row r="51" spans="1:8" x14ac:dyDescent="0.25">
      <c r="A51" s="64">
        <v>11</v>
      </c>
      <c r="B51" s="65">
        <v>135.65</v>
      </c>
      <c r="C51" s="66">
        <v>0.55812591435185188</v>
      </c>
      <c r="D51" s="67">
        <f t="shared" si="0"/>
        <v>1492.15</v>
      </c>
      <c r="E51" s="65" t="s">
        <v>21</v>
      </c>
      <c r="F51" s="54"/>
      <c r="G51" s="54"/>
      <c r="H51" s="54"/>
    </row>
    <row r="52" spans="1:8" x14ac:dyDescent="0.25">
      <c r="A52" s="64">
        <v>90</v>
      </c>
      <c r="B52" s="65">
        <v>135.75</v>
      </c>
      <c r="C52" s="66">
        <v>0.55672464120370369</v>
      </c>
      <c r="D52" s="67">
        <f t="shared" si="0"/>
        <v>12217.5</v>
      </c>
      <c r="E52" s="65" t="s">
        <v>21</v>
      </c>
      <c r="F52" s="54"/>
      <c r="G52" s="54"/>
      <c r="H52" s="54"/>
    </row>
    <row r="53" spans="1:8" x14ac:dyDescent="0.25">
      <c r="A53" s="64">
        <v>22</v>
      </c>
      <c r="B53" s="65">
        <v>135.69999999999999</v>
      </c>
      <c r="C53" s="66">
        <v>0.54538402777777784</v>
      </c>
      <c r="D53" s="67">
        <f t="shared" si="0"/>
        <v>2985.4</v>
      </c>
      <c r="E53" s="65" t="s">
        <v>21</v>
      </c>
      <c r="F53" s="54"/>
      <c r="G53" s="54"/>
      <c r="H53" s="54"/>
    </row>
    <row r="54" spans="1:8" x14ac:dyDescent="0.25">
      <c r="A54" s="64">
        <v>63</v>
      </c>
      <c r="B54" s="65">
        <v>135.75</v>
      </c>
      <c r="C54" s="66">
        <v>0.54538381944444447</v>
      </c>
      <c r="D54" s="67">
        <f t="shared" si="0"/>
        <v>8552.25</v>
      </c>
      <c r="E54" s="65" t="s">
        <v>21</v>
      </c>
      <c r="F54" s="54"/>
      <c r="G54" s="54"/>
      <c r="H54" s="54"/>
    </row>
    <row r="55" spans="1:8" x14ac:dyDescent="0.25">
      <c r="A55" s="64">
        <v>20</v>
      </c>
      <c r="B55" s="65">
        <v>135.85</v>
      </c>
      <c r="C55" s="66">
        <v>0.54467465277777782</v>
      </c>
      <c r="D55" s="67">
        <f t="shared" si="0"/>
        <v>2717</v>
      </c>
      <c r="E55" s="65" t="s">
        <v>21</v>
      </c>
      <c r="F55" s="54"/>
      <c r="G55" s="54"/>
      <c r="H55" s="54"/>
    </row>
    <row r="56" spans="1:8" x14ac:dyDescent="0.25">
      <c r="A56" s="64">
        <v>5</v>
      </c>
      <c r="B56" s="65">
        <v>135.85</v>
      </c>
      <c r="C56" s="66">
        <v>0.54412416666666663</v>
      </c>
      <c r="D56" s="67">
        <f t="shared" si="0"/>
        <v>679.25</v>
      </c>
      <c r="E56" s="65" t="s">
        <v>21</v>
      </c>
      <c r="F56" s="54"/>
      <c r="G56" s="54"/>
      <c r="H56" s="54"/>
    </row>
    <row r="57" spans="1:8" x14ac:dyDescent="0.25">
      <c r="A57" s="64">
        <v>64</v>
      </c>
      <c r="B57" s="65">
        <v>135.80000000000001</v>
      </c>
      <c r="C57" s="66">
        <v>0.5342292476851852</v>
      </c>
      <c r="D57" s="67">
        <f t="shared" si="0"/>
        <v>8691.2000000000007</v>
      </c>
      <c r="E57" s="65" t="s">
        <v>21</v>
      </c>
      <c r="F57" s="54"/>
      <c r="G57" s="54"/>
      <c r="H57" s="54"/>
    </row>
    <row r="58" spans="1:8" x14ac:dyDescent="0.25">
      <c r="A58" s="64">
        <v>69</v>
      </c>
      <c r="B58" s="65">
        <v>135.94999999999999</v>
      </c>
      <c r="C58" s="66">
        <v>0.53047332175925932</v>
      </c>
      <c r="D58" s="67">
        <f t="shared" si="0"/>
        <v>9380.5499999999993</v>
      </c>
      <c r="E58" s="65" t="s">
        <v>21</v>
      </c>
      <c r="F58" s="54"/>
      <c r="G58" s="54"/>
      <c r="H58" s="54"/>
    </row>
    <row r="59" spans="1:8" x14ac:dyDescent="0.25">
      <c r="A59" s="64">
        <v>47</v>
      </c>
      <c r="B59" s="65">
        <v>136.1</v>
      </c>
      <c r="C59" s="66">
        <v>0.52541817129629631</v>
      </c>
      <c r="D59" s="67">
        <f t="shared" si="0"/>
        <v>6396.7</v>
      </c>
      <c r="E59" s="65" t="s">
        <v>21</v>
      </c>
      <c r="F59" s="54"/>
      <c r="G59" s="54"/>
      <c r="H59" s="54"/>
    </row>
    <row r="60" spans="1:8" x14ac:dyDescent="0.25">
      <c r="A60" s="64">
        <v>51</v>
      </c>
      <c r="B60" s="65">
        <v>135.85</v>
      </c>
      <c r="C60" s="66">
        <v>0.51700370370370374</v>
      </c>
      <c r="D60" s="67">
        <f t="shared" si="0"/>
        <v>6928.35</v>
      </c>
      <c r="E60" s="65" t="s">
        <v>21</v>
      </c>
      <c r="F60" s="54"/>
      <c r="G60" s="54"/>
      <c r="H60" s="54"/>
    </row>
    <row r="61" spans="1:8" x14ac:dyDescent="0.25">
      <c r="A61" s="64">
        <v>23</v>
      </c>
      <c r="B61" s="65">
        <v>136</v>
      </c>
      <c r="C61" s="66">
        <v>0.50854403935185188</v>
      </c>
      <c r="D61" s="67">
        <f t="shared" si="0"/>
        <v>3128</v>
      </c>
      <c r="E61" s="65" t="s">
        <v>21</v>
      </c>
      <c r="F61" s="54"/>
      <c r="G61" s="54"/>
      <c r="H61" s="54"/>
    </row>
    <row r="62" spans="1:8" x14ac:dyDescent="0.25">
      <c r="A62" s="64">
        <v>49</v>
      </c>
      <c r="B62" s="65">
        <v>136</v>
      </c>
      <c r="C62" s="66">
        <v>0.50854403935185188</v>
      </c>
      <c r="D62" s="67">
        <f t="shared" si="0"/>
        <v>6664</v>
      </c>
      <c r="E62" s="65" t="s">
        <v>21</v>
      </c>
      <c r="F62" s="54"/>
      <c r="G62" s="54"/>
      <c r="H62" s="54"/>
    </row>
    <row r="63" spans="1:8" x14ac:dyDescent="0.25">
      <c r="A63" s="64">
        <v>72</v>
      </c>
      <c r="B63" s="65">
        <v>136.1</v>
      </c>
      <c r="C63" s="66">
        <v>0.4985967824074074</v>
      </c>
      <c r="D63" s="67">
        <f t="shared" si="0"/>
        <v>9799.2000000000007</v>
      </c>
      <c r="E63" s="65" t="s">
        <v>21</v>
      </c>
      <c r="F63" s="54"/>
      <c r="G63" s="54"/>
      <c r="H63" s="54"/>
    </row>
    <row r="64" spans="1:8" x14ac:dyDescent="0.25">
      <c r="A64" s="64">
        <v>37</v>
      </c>
      <c r="B64" s="65">
        <v>136.15</v>
      </c>
      <c r="C64" s="66">
        <v>0.4985967824074074</v>
      </c>
      <c r="D64" s="67">
        <f t="shared" si="0"/>
        <v>5037.55</v>
      </c>
      <c r="E64" s="65" t="s">
        <v>21</v>
      </c>
      <c r="F64" s="54"/>
      <c r="G64" s="54"/>
      <c r="H64" s="54"/>
    </row>
    <row r="65" spans="1:8" x14ac:dyDescent="0.25">
      <c r="A65" s="64">
        <v>49</v>
      </c>
      <c r="B65" s="65">
        <v>136.15</v>
      </c>
      <c r="C65" s="66">
        <v>0.49439234953703703</v>
      </c>
      <c r="D65" s="67">
        <f t="shared" si="0"/>
        <v>6671.35</v>
      </c>
      <c r="E65" s="65" t="s">
        <v>21</v>
      </c>
      <c r="F65" s="54"/>
      <c r="G65" s="54"/>
      <c r="H65" s="54"/>
    </row>
    <row r="66" spans="1:8" x14ac:dyDescent="0.25">
      <c r="A66" s="64">
        <v>8</v>
      </c>
      <c r="B66" s="65">
        <v>135.9</v>
      </c>
      <c r="C66" s="66">
        <v>0.48071509259259254</v>
      </c>
      <c r="D66" s="67">
        <f t="shared" si="0"/>
        <v>1087.2</v>
      </c>
      <c r="E66" s="65" t="s">
        <v>21</v>
      </c>
      <c r="F66" s="54"/>
      <c r="G66" s="54"/>
      <c r="H66" s="54"/>
    </row>
    <row r="67" spans="1:8" x14ac:dyDescent="0.25">
      <c r="A67" s="64">
        <v>69</v>
      </c>
      <c r="B67" s="65">
        <v>135.94999999999999</v>
      </c>
      <c r="C67" s="66">
        <v>0.48070936342592591</v>
      </c>
      <c r="D67" s="67">
        <f t="shared" si="0"/>
        <v>9380.5499999999993</v>
      </c>
      <c r="E67" s="65" t="s">
        <v>21</v>
      </c>
      <c r="F67" s="54"/>
      <c r="G67" s="54"/>
      <c r="H67" s="54"/>
    </row>
    <row r="68" spans="1:8" x14ac:dyDescent="0.25">
      <c r="A68" s="64">
        <v>64</v>
      </c>
      <c r="B68" s="65">
        <v>136.35</v>
      </c>
      <c r="C68" s="66">
        <v>0.47420061342592595</v>
      </c>
      <c r="D68" s="67">
        <f t="shared" si="0"/>
        <v>8726.4</v>
      </c>
      <c r="E68" s="65" t="s">
        <v>21</v>
      </c>
      <c r="F68" s="54"/>
      <c r="G68" s="54"/>
      <c r="H68" s="54"/>
    </row>
    <row r="69" spans="1:8" x14ac:dyDescent="0.25">
      <c r="A69" s="64">
        <v>68</v>
      </c>
      <c r="B69" s="65">
        <v>135.69999999999999</v>
      </c>
      <c r="C69" s="66">
        <v>0.4661912037037037</v>
      </c>
      <c r="D69" s="67">
        <f t="shared" ref="D69:D93" si="1">ROUND(A69*B69,4)</f>
        <v>9227.6</v>
      </c>
      <c r="E69" s="65" t="s">
        <v>21</v>
      </c>
      <c r="F69" s="54"/>
      <c r="G69" s="54"/>
      <c r="H69" s="54"/>
    </row>
    <row r="70" spans="1:8" x14ac:dyDescent="0.25">
      <c r="A70" s="64">
        <v>73</v>
      </c>
      <c r="B70" s="65">
        <v>135.75</v>
      </c>
      <c r="C70" s="66">
        <v>0.45763453703703699</v>
      </c>
      <c r="D70" s="67">
        <f t="shared" si="1"/>
        <v>9909.75</v>
      </c>
      <c r="E70" s="65" t="s">
        <v>21</v>
      </c>
      <c r="F70" s="54"/>
      <c r="G70" s="54"/>
      <c r="H70" s="54"/>
    </row>
    <row r="71" spans="1:8" x14ac:dyDescent="0.25">
      <c r="A71" s="64">
        <v>72</v>
      </c>
      <c r="B71" s="65">
        <v>135.69999999999999</v>
      </c>
      <c r="C71" s="66">
        <v>0.44880452546296296</v>
      </c>
      <c r="D71" s="67">
        <f t="shared" si="1"/>
        <v>9770.4</v>
      </c>
      <c r="E71" s="65" t="s">
        <v>21</v>
      </c>
      <c r="F71" s="54"/>
      <c r="G71" s="54"/>
      <c r="H71" s="54"/>
    </row>
    <row r="72" spans="1:8" x14ac:dyDescent="0.25">
      <c r="A72" s="64">
        <v>68</v>
      </c>
      <c r="B72" s="65">
        <v>135.69999999999999</v>
      </c>
      <c r="C72" s="66">
        <v>0.44691069444444448</v>
      </c>
      <c r="D72" s="67">
        <f t="shared" si="1"/>
        <v>9227.6</v>
      </c>
      <c r="E72" s="65" t="s">
        <v>21</v>
      </c>
      <c r="F72" s="54"/>
      <c r="G72" s="54"/>
      <c r="H72" s="54"/>
    </row>
    <row r="73" spans="1:8" x14ac:dyDescent="0.25">
      <c r="A73" s="64">
        <v>1</v>
      </c>
      <c r="B73" s="65">
        <v>135.69999999999999</v>
      </c>
      <c r="C73" s="66">
        <v>0.44690278935185185</v>
      </c>
      <c r="D73" s="67">
        <f t="shared" si="1"/>
        <v>135.69999999999999</v>
      </c>
      <c r="E73" s="65" t="s">
        <v>21</v>
      </c>
      <c r="F73" s="54"/>
      <c r="G73" s="54"/>
      <c r="H73" s="54"/>
    </row>
    <row r="74" spans="1:8" x14ac:dyDescent="0.25">
      <c r="A74" s="64">
        <v>67</v>
      </c>
      <c r="B74" s="65">
        <v>135.9</v>
      </c>
      <c r="C74" s="66">
        <v>0.43657546296296296</v>
      </c>
      <c r="D74" s="67">
        <f t="shared" si="1"/>
        <v>9105.2999999999993</v>
      </c>
      <c r="E74" s="65" t="s">
        <v>21</v>
      </c>
      <c r="F74" s="54"/>
      <c r="G74" s="54"/>
      <c r="H74" s="54"/>
    </row>
    <row r="75" spans="1:8" x14ac:dyDescent="0.25">
      <c r="A75" s="64">
        <v>48</v>
      </c>
      <c r="B75" s="65">
        <v>135.94999999999999</v>
      </c>
      <c r="C75" s="66">
        <v>0.43266180555555556</v>
      </c>
      <c r="D75" s="67">
        <f t="shared" si="1"/>
        <v>6525.6</v>
      </c>
      <c r="E75" s="65" t="s">
        <v>21</v>
      </c>
      <c r="F75" s="54"/>
      <c r="G75" s="54"/>
      <c r="H75" s="54"/>
    </row>
    <row r="76" spans="1:8" x14ac:dyDescent="0.25">
      <c r="A76" s="64">
        <v>45</v>
      </c>
      <c r="B76" s="65">
        <v>136.1</v>
      </c>
      <c r="C76" s="66">
        <v>0.4304969212962963</v>
      </c>
      <c r="D76" s="67">
        <f t="shared" si="1"/>
        <v>6124.5</v>
      </c>
      <c r="E76" s="65" t="s">
        <v>21</v>
      </c>
      <c r="F76" s="54"/>
      <c r="G76" s="54"/>
      <c r="H76" s="54"/>
    </row>
    <row r="77" spans="1:8" x14ac:dyDescent="0.25">
      <c r="A77" s="64">
        <v>61</v>
      </c>
      <c r="B77" s="65">
        <v>135.94999999999999</v>
      </c>
      <c r="C77" s="66">
        <v>0.42566465277777782</v>
      </c>
      <c r="D77" s="67">
        <f t="shared" si="1"/>
        <v>8292.9500000000007</v>
      </c>
      <c r="E77" s="65" t="s">
        <v>21</v>
      </c>
      <c r="F77" s="54"/>
      <c r="G77" s="54"/>
      <c r="H77" s="54"/>
    </row>
    <row r="78" spans="1:8" x14ac:dyDescent="0.25">
      <c r="A78" s="64">
        <v>15</v>
      </c>
      <c r="B78" s="65">
        <v>135.9</v>
      </c>
      <c r="C78" s="66">
        <v>0.42407093750000002</v>
      </c>
      <c r="D78" s="67">
        <f t="shared" si="1"/>
        <v>2038.5</v>
      </c>
      <c r="E78" s="65" t="s">
        <v>21</v>
      </c>
      <c r="F78" s="54"/>
      <c r="G78" s="54"/>
      <c r="H78" s="54"/>
    </row>
    <row r="79" spans="1:8" x14ac:dyDescent="0.25">
      <c r="A79" s="64">
        <v>57</v>
      </c>
      <c r="B79" s="65">
        <v>135.9</v>
      </c>
      <c r="C79" s="66">
        <v>0.42407085648148146</v>
      </c>
      <c r="D79" s="67">
        <f t="shared" si="1"/>
        <v>7746.3</v>
      </c>
      <c r="E79" s="65" t="s">
        <v>21</v>
      </c>
      <c r="F79" s="54"/>
      <c r="G79" s="54"/>
      <c r="H79" s="54"/>
    </row>
    <row r="80" spans="1:8" x14ac:dyDescent="0.25">
      <c r="A80" s="64">
        <v>67</v>
      </c>
      <c r="B80" s="65">
        <v>136.05000000000001</v>
      </c>
      <c r="C80" s="66">
        <v>0.4143824421296296</v>
      </c>
      <c r="D80" s="67">
        <f t="shared" si="1"/>
        <v>9115.35</v>
      </c>
      <c r="E80" s="65" t="s">
        <v>21</v>
      </c>
      <c r="F80" s="54"/>
      <c r="G80" s="54"/>
      <c r="H80" s="54"/>
    </row>
    <row r="81" spans="1:8" x14ac:dyDescent="0.25">
      <c r="A81" s="64">
        <v>71</v>
      </c>
      <c r="B81" s="65">
        <v>136.1</v>
      </c>
      <c r="C81" s="66">
        <v>0.41438237268518519</v>
      </c>
      <c r="D81" s="67">
        <f t="shared" si="1"/>
        <v>9663.1</v>
      </c>
      <c r="E81" s="65" t="s">
        <v>21</v>
      </c>
      <c r="F81" s="54"/>
      <c r="G81" s="54"/>
      <c r="H81" s="54"/>
    </row>
    <row r="82" spans="1:8" x14ac:dyDescent="0.25">
      <c r="A82" s="64">
        <v>39</v>
      </c>
      <c r="B82" s="65">
        <v>135.94999999999999</v>
      </c>
      <c r="C82" s="66">
        <v>0.41095481481481483</v>
      </c>
      <c r="D82" s="67">
        <f t="shared" si="1"/>
        <v>5302.05</v>
      </c>
      <c r="E82" s="65" t="s">
        <v>21</v>
      </c>
      <c r="F82" s="54"/>
      <c r="G82" s="54"/>
      <c r="H82" s="54"/>
    </row>
    <row r="83" spans="1:8" x14ac:dyDescent="0.25">
      <c r="A83" s="64">
        <v>6</v>
      </c>
      <c r="B83" s="65">
        <v>135.94999999999999</v>
      </c>
      <c r="C83" s="66">
        <v>0.41095481481481483</v>
      </c>
      <c r="D83" s="67">
        <f t="shared" si="1"/>
        <v>815.7</v>
      </c>
      <c r="E83" s="65" t="s">
        <v>21</v>
      </c>
      <c r="F83" s="54"/>
      <c r="G83" s="54"/>
      <c r="H83" s="54"/>
    </row>
    <row r="84" spans="1:8" x14ac:dyDescent="0.25">
      <c r="A84" s="64">
        <v>23</v>
      </c>
      <c r="B84" s="65">
        <v>135.94999999999999</v>
      </c>
      <c r="C84" s="66">
        <v>0.41094906250000002</v>
      </c>
      <c r="D84" s="67">
        <f t="shared" si="1"/>
        <v>3126.85</v>
      </c>
      <c r="E84" s="65" t="s">
        <v>21</v>
      </c>
      <c r="F84" s="54"/>
      <c r="G84" s="54"/>
      <c r="H84" s="54"/>
    </row>
    <row r="85" spans="1:8" x14ac:dyDescent="0.25">
      <c r="A85" s="64">
        <v>73</v>
      </c>
      <c r="B85" s="65">
        <v>135.85</v>
      </c>
      <c r="C85" s="66">
        <v>0.40280408564814812</v>
      </c>
      <c r="D85" s="67">
        <f t="shared" si="1"/>
        <v>9917.0499999999993</v>
      </c>
      <c r="E85" s="65" t="s">
        <v>21</v>
      </c>
      <c r="F85" s="54"/>
      <c r="G85" s="54"/>
      <c r="H85" s="54"/>
    </row>
    <row r="86" spans="1:8" x14ac:dyDescent="0.25">
      <c r="A86" s="64">
        <v>61</v>
      </c>
      <c r="B86" s="65">
        <v>135.65</v>
      </c>
      <c r="C86" s="66">
        <v>0.39701565972222225</v>
      </c>
      <c r="D86" s="67">
        <f t="shared" si="1"/>
        <v>8274.65</v>
      </c>
      <c r="E86" s="65" t="s">
        <v>21</v>
      </c>
      <c r="F86" s="54"/>
      <c r="G86" s="54"/>
      <c r="H86" s="54"/>
    </row>
    <row r="87" spans="1:8" x14ac:dyDescent="0.25">
      <c r="A87" s="64">
        <v>72</v>
      </c>
      <c r="B87" s="65">
        <v>135.69999999999999</v>
      </c>
      <c r="C87" s="66">
        <v>0.39701565972222225</v>
      </c>
      <c r="D87" s="67">
        <f t="shared" si="1"/>
        <v>9770.4</v>
      </c>
      <c r="E87" s="65" t="s">
        <v>21</v>
      </c>
      <c r="F87" s="54"/>
      <c r="G87" s="54"/>
      <c r="H87" s="54"/>
    </row>
    <row r="88" spans="1:8" x14ac:dyDescent="0.25">
      <c r="A88" s="64">
        <v>69</v>
      </c>
      <c r="B88" s="65">
        <v>136.05000000000001</v>
      </c>
      <c r="C88" s="66">
        <v>0.39458805555555559</v>
      </c>
      <c r="D88" s="67">
        <f t="shared" si="1"/>
        <v>9387.4500000000007</v>
      </c>
      <c r="E88" s="65" t="s">
        <v>21</v>
      </c>
      <c r="F88" s="54"/>
      <c r="G88" s="54"/>
      <c r="H88" s="54"/>
    </row>
    <row r="89" spans="1:8" x14ac:dyDescent="0.25">
      <c r="A89" s="64">
        <v>92</v>
      </c>
      <c r="B89" s="65">
        <v>136.1</v>
      </c>
      <c r="C89" s="66">
        <v>0.39295100694444446</v>
      </c>
      <c r="D89" s="67">
        <f t="shared" si="1"/>
        <v>12521.2</v>
      </c>
      <c r="E89" s="65" t="s">
        <v>21</v>
      </c>
      <c r="F89" s="54"/>
      <c r="G89" s="54"/>
      <c r="H89" s="54"/>
    </row>
    <row r="90" spans="1:8" x14ac:dyDescent="0.25">
      <c r="A90" s="64">
        <v>69</v>
      </c>
      <c r="B90" s="65">
        <v>136</v>
      </c>
      <c r="C90" s="66">
        <v>0.38910790509259258</v>
      </c>
      <c r="D90" s="67">
        <f t="shared" si="1"/>
        <v>9384</v>
      </c>
      <c r="E90" s="65" t="s">
        <v>21</v>
      </c>
      <c r="F90" s="54"/>
      <c r="G90" s="54"/>
      <c r="H90" s="54"/>
    </row>
    <row r="91" spans="1:8" x14ac:dyDescent="0.25">
      <c r="A91" s="64">
        <v>70</v>
      </c>
      <c r="B91" s="65">
        <v>136</v>
      </c>
      <c r="C91" s="66">
        <v>0.38585034722222217</v>
      </c>
      <c r="D91" s="67">
        <f t="shared" si="1"/>
        <v>9520</v>
      </c>
      <c r="E91" s="65" t="s">
        <v>21</v>
      </c>
      <c r="F91" s="54"/>
      <c r="G91" s="54"/>
      <c r="H91" s="54"/>
    </row>
    <row r="92" spans="1:8" x14ac:dyDescent="0.25">
      <c r="A92" s="64">
        <v>1</v>
      </c>
      <c r="B92" s="65">
        <v>136.05000000000001</v>
      </c>
      <c r="C92" s="66">
        <v>0.38515894675925927</v>
      </c>
      <c r="D92" s="67">
        <f t="shared" si="1"/>
        <v>136.05000000000001</v>
      </c>
      <c r="E92" s="65" t="s">
        <v>21</v>
      </c>
      <c r="F92" s="54"/>
      <c r="G92" s="54"/>
      <c r="H92" s="54"/>
    </row>
    <row r="93" spans="1:8" x14ac:dyDescent="0.25">
      <c r="A93" s="64">
        <v>69</v>
      </c>
      <c r="B93" s="65">
        <v>136.15</v>
      </c>
      <c r="C93" s="66">
        <v>0.38372238425925925</v>
      </c>
      <c r="D93" s="67">
        <f t="shared" si="1"/>
        <v>9394.35</v>
      </c>
      <c r="E93" s="65" t="s">
        <v>21</v>
      </c>
      <c r="F93" s="54"/>
      <c r="G93" s="54"/>
      <c r="H93" s="54"/>
    </row>
    <row r="94" spans="1:8" x14ac:dyDescent="0.25">
      <c r="A94" s="64">
        <v>15</v>
      </c>
      <c r="B94" s="65">
        <v>136.19999999999999</v>
      </c>
      <c r="C94" s="66">
        <v>0.38231886574074075</v>
      </c>
      <c r="D94" s="67">
        <f t="shared" ref="D94:D116" si="2">ROUND(A94*B94,4)</f>
        <v>2043</v>
      </c>
      <c r="E94" s="65" t="s">
        <v>21</v>
      </c>
      <c r="F94" s="54"/>
      <c r="G94" s="54"/>
      <c r="H94" s="54"/>
    </row>
    <row r="95" spans="1:8" x14ac:dyDescent="0.25">
      <c r="A95" s="64">
        <v>58</v>
      </c>
      <c r="B95" s="65">
        <v>135.94999999999999</v>
      </c>
      <c r="C95" s="66">
        <v>0.37916743055555552</v>
      </c>
      <c r="D95" s="67">
        <f t="shared" si="2"/>
        <v>7885.1</v>
      </c>
      <c r="E95" s="65" t="s">
        <v>21</v>
      </c>
      <c r="F95" s="54"/>
      <c r="G95" s="54"/>
      <c r="H95" s="54"/>
    </row>
    <row r="96" spans="1:8" x14ac:dyDescent="0.25">
      <c r="A96" s="64">
        <v>26</v>
      </c>
      <c r="B96" s="65">
        <v>136.19999999999999</v>
      </c>
      <c r="C96" s="66">
        <v>0.37743248842592592</v>
      </c>
      <c r="D96" s="67">
        <f t="shared" si="2"/>
        <v>3541.2</v>
      </c>
      <c r="E96" s="65" t="s">
        <v>21</v>
      </c>
      <c r="F96" s="54"/>
      <c r="G96" s="54"/>
      <c r="H96" s="54"/>
    </row>
    <row r="97" spans="1:9" x14ac:dyDescent="0.25">
      <c r="A97" s="64">
        <v>87</v>
      </c>
      <c r="B97" s="65">
        <v>136.25</v>
      </c>
      <c r="C97" s="66">
        <v>0.37736893518518522</v>
      </c>
      <c r="D97" s="67">
        <f t="shared" si="2"/>
        <v>11853.75</v>
      </c>
      <c r="E97" s="65" t="s">
        <v>21</v>
      </c>
      <c r="F97" s="54"/>
      <c r="G97" s="54"/>
      <c r="H97" s="54"/>
    </row>
    <row r="98" spans="1:9" x14ac:dyDescent="0.25">
      <c r="A98" s="64">
        <v>70</v>
      </c>
      <c r="B98" s="65">
        <v>135.9</v>
      </c>
      <c r="C98" s="66">
        <v>0.3733099768518518</v>
      </c>
      <c r="D98" s="67">
        <f t="shared" si="2"/>
        <v>9513</v>
      </c>
      <c r="E98" s="65" t="s">
        <v>21</v>
      </c>
      <c r="F98" s="54"/>
      <c r="G98" s="54"/>
    </row>
    <row r="99" spans="1:9" x14ac:dyDescent="0.25">
      <c r="A99" s="64">
        <v>23</v>
      </c>
      <c r="B99" s="65">
        <v>135.94999999999999</v>
      </c>
      <c r="C99" s="66">
        <v>0.37240158564814818</v>
      </c>
      <c r="D99" s="67">
        <f t="shared" si="2"/>
        <v>3126.85</v>
      </c>
      <c r="E99" s="65" t="s">
        <v>21</v>
      </c>
      <c r="F99" s="54"/>
      <c r="G99" s="54"/>
    </row>
    <row r="100" spans="1:9" x14ac:dyDescent="0.25">
      <c r="A100" s="64">
        <v>71</v>
      </c>
      <c r="B100" s="65">
        <v>136.05000000000001</v>
      </c>
      <c r="C100" s="66">
        <v>0.36817622685185186</v>
      </c>
      <c r="D100" s="67">
        <f t="shared" si="2"/>
        <v>9659.5499999999993</v>
      </c>
      <c r="E100" s="65" t="s">
        <v>21</v>
      </c>
      <c r="F100" s="54"/>
      <c r="G100" s="54"/>
    </row>
    <row r="101" spans="1:9" x14ac:dyDescent="0.25">
      <c r="A101" s="64">
        <v>57</v>
      </c>
      <c r="B101" s="65">
        <v>136.15</v>
      </c>
      <c r="C101" s="66">
        <v>0.36483802083333333</v>
      </c>
      <c r="D101" s="67">
        <f t="shared" si="2"/>
        <v>7760.55</v>
      </c>
      <c r="E101" s="65" t="s">
        <v>21</v>
      </c>
      <c r="F101" s="54"/>
      <c r="G101" s="54"/>
    </row>
    <row r="102" spans="1:9" x14ac:dyDescent="0.25">
      <c r="A102" s="64">
        <v>64</v>
      </c>
      <c r="B102" s="65">
        <v>136.15</v>
      </c>
      <c r="C102" s="66">
        <v>0.36270358796296298</v>
      </c>
      <c r="D102" s="67">
        <f t="shared" si="2"/>
        <v>8713.6</v>
      </c>
      <c r="E102" s="65" t="s">
        <v>21</v>
      </c>
      <c r="F102" s="54"/>
      <c r="G102" s="54"/>
    </row>
    <row r="103" spans="1:9" x14ac:dyDescent="0.25">
      <c r="A103" s="64">
        <v>42</v>
      </c>
      <c r="B103" s="65">
        <v>136.25</v>
      </c>
      <c r="C103" s="66">
        <v>0.36200971064814813</v>
      </c>
      <c r="D103" s="67">
        <f t="shared" si="2"/>
        <v>5722.5</v>
      </c>
      <c r="E103" s="65" t="s">
        <v>21</v>
      </c>
      <c r="F103" s="54"/>
      <c r="G103" s="54"/>
    </row>
    <row r="104" spans="1:9" x14ac:dyDescent="0.25">
      <c r="A104" s="64">
        <v>97</v>
      </c>
      <c r="B104" s="65">
        <v>136.05000000000001</v>
      </c>
      <c r="C104" s="66">
        <v>0.36009928240740741</v>
      </c>
      <c r="D104" s="67">
        <f t="shared" si="2"/>
        <v>13196.85</v>
      </c>
      <c r="E104" s="65" t="s">
        <v>21</v>
      </c>
      <c r="F104" s="54"/>
      <c r="G104" s="54"/>
    </row>
    <row r="105" spans="1:9" x14ac:dyDescent="0.25">
      <c r="A105" s="64">
        <v>18</v>
      </c>
      <c r="B105" s="65">
        <v>135.94999999999999</v>
      </c>
      <c r="C105" s="66">
        <v>0.35214561342592593</v>
      </c>
      <c r="D105" s="67">
        <f t="shared" si="2"/>
        <v>2447.1</v>
      </c>
      <c r="E105" s="65" t="s">
        <v>21</v>
      </c>
      <c r="F105" s="54"/>
      <c r="G105" s="54"/>
    </row>
    <row r="106" spans="1:9" x14ac:dyDescent="0.25">
      <c r="A106" s="64">
        <v>9</v>
      </c>
      <c r="B106" s="65">
        <v>135.94999999999999</v>
      </c>
      <c r="C106" s="66">
        <v>0.35214561342592593</v>
      </c>
      <c r="D106" s="67">
        <f t="shared" si="2"/>
        <v>1223.55</v>
      </c>
      <c r="E106" s="65" t="s">
        <v>21</v>
      </c>
      <c r="F106" s="54"/>
      <c r="G106" s="54"/>
    </row>
    <row r="107" spans="1:9" x14ac:dyDescent="0.25">
      <c r="A107" s="64">
        <v>70</v>
      </c>
      <c r="B107" s="65">
        <v>136</v>
      </c>
      <c r="C107" s="66">
        <v>0.35214192129629635</v>
      </c>
      <c r="D107" s="67">
        <f t="shared" si="2"/>
        <v>9520</v>
      </c>
      <c r="E107" s="65" t="s">
        <v>21</v>
      </c>
      <c r="F107" s="54"/>
      <c r="G107" s="54"/>
    </row>
    <row r="108" spans="1:9" x14ac:dyDescent="0.25">
      <c r="A108" s="64">
        <v>60</v>
      </c>
      <c r="B108" s="65">
        <v>136.25</v>
      </c>
      <c r="C108" s="66">
        <v>0.35116185185185184</v>
      </c>
      <c r="D108" s="67">
        <f t="shared" si="2"/>
        <v>8175</v>
      </c>
      <c r="E108" s="65" t="s">
        <v>21</v>
      </c>
      <c r="F108" s="54"/>
      <c r="G108" s="54"/>
    </row>
    <row r="109" spans="1:9" x14ac:dyDescent="0.25">
      <c r="A109" s="64">
        <v>24</v>
      </c>
      <c r="B109" s="65">
        <v>136.44999999999999</v>
      </c>
      <c r="C109" s="66">
        <v>0.34735488425925926</v>
      </c>
      <c r="D109" s="67">
        <f t="shared" si="2"/>
        <v>3274.8</v>
      </c>
      <c r="E109" s="65" t="s">
        <v>21</v>
      </c>
      <c r="F109" s="54"/>
      <c r="G109" s="54"/>
    </row>
    <row r="110" spans="1:9" x14ac:dyDescent="0.25">
      <c r="A110" s="64">
        <v>38</v>
      </c>
      <c r="B110" s="65">
        <v>136.44999999999999</v>
      </c>
      <c r="C110" s="66">
        <v>0.34735488425925926</v>
      </c>
      <c r="D110" s="67">
        <f t="shared" si="2"/>
        <v>5185.1000000000004</v>
      </c>
      <c r="E110" s="65" t="s">
        <v>21</v>
      </c>
      <c r="F110" s="68"/>
      <c r="G110" s="54"/>
      <c r="H110" s="54"/>
      <c r="I110" s="10"/>
    </row>
    <row r="111" spans="1:9" x14ac:dyDescent="0.25">
      <c r="A111" s="64">
        <v>54</v>
      </c>
      <c r="B111" s="65">
        <v>136.19999999999999</v>
      </c>
      <c r="C111" s="66">
        <v>0.34457829861111106</v>
      </c>
      <c r="D111" s="67">
        <f t="shared" si="2"/>
        <v>7354.8</v>
      </c>
      <c r="E111" s="65" t="s">
        <v>21</v>
      </c>
      <c r="F111" s="68"/>
      <c r="G111" s="54"/>
      <c r="H111" s="54"/>
      <c r="I111" s="5"/>
    </row>
    <row r="112" spans="1:9" x14ac:dyDescent="0.25">
      <c r="A112" s="64">
        <v>67</v>
      </c>
      <c r="B112" s="65">
        <v>136.35</v>
      </c>
      <c r="C112" s="66">
        <v>0.34008053240740743</v>
      </c>
      <c r="D112" s="67">
        <f t="shared" si="2"/>
        <v>9135.4500000000007</v>
      </c>
      <c r="E112" s="65" t="s">
        <v>21</v>
      </c>
      <c r="F112" s="68"/>
      <c r="G112" s="68"/>
      <c r="H112" s="68"/>
      <c r="I112" s="11"/>
    </row>
    <row r="113" spans="1:9" x14ac:dyDescent="0.25">
      <c r="A113" s="64">
        <v>50</v>
      </c>
      <c r="B113" s="65">
        <v>136.44999999999999</v>
      </c>
      <c r="C113" s="66">
        <v>0.33972337962962967</v>
      </c>
      <c r="D113" s="67">
        <f t="shared" si="2"/>
        <v>6822.5</v>
      </c>
      <c r="E113" s="65" t="s">
        <v>21</v>
      </c>
      <c r="F113" s="68"/>
      <c r="G113" s="68"/>
      <c r="H113" s="68"/>
      <c r="I113" s="11"/>
    </row>
    <row r="114" spans="1:9" x14ac:dyDescent="0.25">
      <c r="A114" s="64">
        <v>68</v>
      </c>
      <c r="B114" s="65">
        <v>135.94999999999999</v>
      </c>
      <c r="C114" s="66">
        <v>0.33731581018518519</v>
      </c>
      <c r="D114" s="67">
        <f t="shared" si="2"/>
        <v>9244.6</v>
      </c>
      <c r="E114" s="65" t="s">
        <v>21</v>
      </c>
      <c r="F114" s="68"/>
      <c r="G114" s="68"/>
      <c r="H114" s="68"/>
      <c r="I114" s="5"/>
    </row>
    <row r="115" spans="1:9" x14ac:dyDescent="0.25">
      <c r="A115" s="64">
        <v>71</v>
      </c>
      <c r="B115" s="65">
        <v>137</v>
      </c>
      <c r="C115" s="66">
        <v>0.33439805555555552</v>
      </c>
      <c r="D115" s="67">
        <f t="shared" si="2"/>
        <v>9727</v>
      </c>
      <c r="E115" s="65" t="s">
        <v>21</v>
      </c>
      <c r="F115" s="68"/>
      <c r="G115" s="85"/>
      <c r="H115" s="85"/>
      <c r="I115" s="5"/>
    </row>
    <row r="116" spans="1:9" x14ac:dyDescent="0.25">
      <c r="A116" s="64">
        <v>57</v>
      </c>
      <c r="B116" s="65">
        <v>137.1</v>
      </c>
      <c r="C116" s="66">
        <v>0.33429778935185189</v>
      </c>
      <c r="D116" s="67">
        <f t="shared" si="2"/>
        <v>7814.7</v>
      </c>
      <c r="E116" s="65" t="s">
        <v>21</v>
      </c>
      <c r="F116" s="68"/>
      <c r="G116" s="85"/>
      <c r="H116" s="85"/>
      <c r="I116" s="5"/>
    </row>
    <row r="117" spans="1:9" x14ac:dyDescent="0.25">
      <c r="A117" s="16"/>
      <c r="B117" s="9"/>
      <c r="C117" s="25"/>
      <c r="D117" s="22"/>
      <c r="E117" s="9"/>
      <c r="F117" s="27"/>
    </row>
    <row r="118" spans="1:9" x14ac:dyDescent="0.25">
      <c r="A118" s="16"/>
      <c r="B118" s="9"/>
      <c r="C118" s="25"/>
      <c r="D118" s="22"/>
      <c r="E118" s="9"/>
      <c r="F118" s="27"/>
    </row>
    <row r="119" spans="1:9" x14ac:dyDescent="0.25">
      <c r="A119" s="16"/>
      <c r="B119" s="9"/>
      <c r="C119" s="25"/>
      <c r="D119" s="22"/>
      <c r="E119" s="9"/>
      <c r="F119" s="27"/>
    </row>
    <row r="120" spans="1:9" x14ac:dyDescent="0.25">
      <c r="A120" s="16"/>
      <c r="B120" s="9"/>
      <c r="C120" s="25"/>
      <c r="D120" s="22"/>
      <c r="E120" s="9"/>
      <c r="F120" s="27"/>
    </row>
    <row r="121" spans="1:9" x14ac:dyDescent="0.25">
      <c r="A121" s="16"/>
      <c r="B121" s="9"/>
      <c r="C121" s="25"/>
      <c r="D121" s="22"/>
      <c r="E121" s="9"/>
      <c r="F121" s="27"/>
    </row>
    <row r="122" spans="1:9" x14ac:dyDescent="0.25">
      <c r="A122" s="16"/>
      <c r="B122" s="9"/>
      <c r="C122" s="25"/>
      <c r="D122" s="22"/>
      <c r="E122" s="9"/>
      <c r="F122" s="27"/>
    </row>
    <row r="123" spans="1:9" x14ac:dyDescent="0.25">
      <c r="A123" s="16"/>
      <c r="B123" s="9"/>
      <c r="C123" s="25"/>
      <c r="D123" s="22"/>
      <c r="E123" s="9"/>
      <c r="F123" s="27"/>
    </row>
    <row r="124" spans="1:9" x14ac:dyDescent="0.25">
      <c r="A124" s="16"/>
      <c r="B124" s="9"/>
      <c r="C124" s="25"/>
      <c r="D124" s="22"/>
      <c r="E124" s="9"/>
      <c r="F124" s="27"/>
    </row>
    <row r="125" spans="1:9" x14ac:dyDescent="0.25">
      <c r="A125" s="16"/>
      <c r="B125" s="9"/>
      <c r="C125" s="25"/>
      <c r="D125" s="22"/>
      <c r="E125" s="9"/>
      <c r="F125" s="27"/>
    </row>
    <row r="126" spans="1:9" x14ac:dyDescent="0.25">
      <c r="A126" s="16"/>
      <c r="B126" s="9"/>
      <c r="C126" s="25"/>
      <c r="D126" s="22"/>
      <c r="E126" s="9"/>
      <c r="F126" s="27"/>
    </row>
    <row r="127" spans="1:9" x14ac:dyDescent="0.25">
      <c r="A127" s="16"/>
      <c r="B127" s="9"/>
      <c r="C127" s="25"/>
      <c r="D127" s="22"/>
      <c r="E127" s="9"/>
      <c r="F127" s="27"/>
    </row>
    <row r="128" spans="1:9" x14ac:dyDescent="0.25">
      <c r="A128" s="16"/>
      <c r="B128" s="9"/>
      <c r="C128" s="25"/>
      <c r="D128" s="22"/>
      <c r="E128" s="9"/>
      <c r="F128" s="27"/>
    </row>
    <row r="129" spans="1:6" x14ac:dyDescent="0.25">
      <c r="A129" s="16"/>
      <c r="B129" s="9"/>
      <c r="C129" s="25"/>
      <c r="D129" s="22"/>
      <c r="E129" s="9"/>
      <c r="F129" s="27"/>
    </row>
    <row r="130" spans="1:6" x14ac:dyDescent="0.25">
      <c r="A130" s="16"/>
      <c r="B130" s="9"/>
      <c r="C130" s="25"/>
      <c r="D130" s="22"/>
      <c r="E130" s="9"/>
      <c r="F130" s="27"/>
    </row>
    <row r="131" spans="1:6" x14ac:dyDescent="0.25">
      <c r="A131" s="16"/>
      <c r="B131" s="9"/>
      <c r="C131" s="25"/>
      <c r="D131" s="22"/>
      <c r="E131" s="9"/>
      <c r="F131" s="27"/>
    </row>
    <row r="132" spans="1:6" x14ac:dyDescent="0.25">
      <c r="A132" s="16"/>
      <c r="B132" s="9"/>
      <c r="C132" s="25"/>
      <c r="D132" s="22"/>
      <c r="E132" s="9"/>
      <c r="F132" s="27"/>
    </row>
    <row r="133" spans="1:6" x14ac:dyDescent="0.25">
      <c r="A133" s="16"/>
      <c r="B133" s="9"/>
      <c r="C133" s="25"/>
      <c r="D133" s="22"/>
      <c r="E133" s="9"/>
      <c r="F133" s="27"/>
    </row>
    <row r="134" spans="1:6" x14ac:dyDescent="0.25">
      <c r="A134" s="16"/>
      <c r="B134" s="9"/>
      <c r="C134" s="25"/>
      <c r="D134" s="22"/>
      <c r="E134" s="9"/>
      <c r="F134" s="27"/>
    </row>
    <row r="135" spans="1:6" x14ac:dyDescent="0.25">
      <c r="A135" s="16"/>
      <c r="B135" s="9"/>
      <c r="C135" s="25"/>
      <c r="D135" s="22"/>
      <c r="E135" s="9"/>
      <c r="F135" s="27"/>
    </row>
    <row r="136" spans="1:6" x14ac:dyDescent="0.25">
      <c r="A136" s="16"/>
      <c r="B136" s="9"/>
      <c r="C136" s="25"/>
      <c r="D136" s="22"/>
      <c r="E136" s="9"/>
      <c r="F136" s="27"/>
    </row>
    <row r="137" spans="1:6" x14ac:dyDescent="0.25">
      <c r="A137" s="16"/>
      <c r="B137" s="9"/>
      <c r="C137" s="25"/>
      <c r="D137" s="22"/>
      <c r="E137" s="9"/>
      <c r="F137" s="27"/>
    </row>
    <row r="138" spans="1:6" x14ac:dyDescent="0.25">
      <c r="A138" s="16"/>
      <c r="B138" s="9"/>
      <c r="C138" s="25"/>
      <c r="D138" s="22"/>
      <c r="E138" s="9"/>
      <c r="F138" s="27"/>
    </row>
    <row r="139" spans="1:6" x14ac:dyDescent="0.25">
      <c r="A139" s="16"/>
      <c r="B139" s="9"/>
      <c r="C139" s="25"/>
      <c r="D139" s="22"/>
      <c r="E139" s="9"/>
      <c r="F139" s="27"/>
    </row>
    <row r="140" spans="1:6" x14ac:dyDescent="0.25">
      <c r="A140" s="16"/>
      <c r="B140" s="9"/>
      <c r="C140" s="25"/>
      <c r="D140" s="22"/>
      <c r="E140" s="9"/>
      <c r="F140" s="27"/>
    </row>
    <row r="141" spans="1:6" x14ac:dyDescent="0.25">
      <c r="A141" s="16"/>
      <c r="B141" s="9"/>
      <c r="C141" s="25"/>
      <c r="D141" s="22"/>
      <c r="E141" s="9"/>
      <c r="F141" s="27"/>
    </row>
    <row r="142" spans="1:6" x14ac:dyDescent="0.25">
      <c r="A142" s="16"/>
      <c r="B142" s="9"/>
      <c r="C142" s="25"/>
      <c r="D142" s="22"/>
      <c r="E142" s="9"/>
      <c r="F142" s="27"/>
    </row>
    <row r="143" spans="1:6" x14ac:dyDescent="0.25">
      <c r="A143" s="16"/>
      <c r="B143" s="9"/>
      <c r="C143" s="25"/>
      <c r="D143" s="22"/>
      <c r="E143" s="9"/>
      <c r="F143" s="27"/>
    </row>
    <row r="144" spans="1:6" x14ac:dyDescent="0.25">
      <c r="A144" s="16"/>
      <c r="B144" s="9"/>
      <c r="C144" s="25"/>
      <c r="D144" s="22"/>
      <c r="E144" s="9"/>
      <c r="F144" s="27"/>
    </row>
    <row r="145" spans="1:6" x14ac:dyDescent="0.25">
      <c r="A145" s="16"/>
      <c r="B145" s="9"/>
      <c r="C145" s="25"/>
      <c r="D145" s="22"/>
      <c r="E145" s="9"/>
      <c r="F145" s="27"/>
    </row>
    <row r="146" spans="1:6" x14ac:dyDescent="0.25">
      <c r="A146" s="16"/>
      <c r="B146" s="9"/>
      <c r="C146" s="25"/>
      <c r="D146" s="22"/>
      <c r="E146" s="9"/>
      <c r="F146" s="27"/>
    </row>
    <row r="147" spans="1:6" x14ac:dyDescent="0.25">
      <c r="A147" s="16"/>
      <c r="B147" s="9"/>
      <c r="C147" s="25"/>
      <c r="D147" s="22"/>
      <c r="E147" s="9"/>
      <c r="F147" s="27"/>
    </row>
    <row r="148" spans="1:6" x14ac:dyDescent="0.25">
      <c r="A148" s="16"/>
      <c r="B148" s="9"/>
      <c r="C148" s="25"/>
      <c r="D148" s="22"/>
      <c r="E148" s="9"/>
      <c r="F148" s="27"/>
    </row>
    <row r="149" spans="1:6" x14ac:dyDescent="0.25">
      <c r="A149" s="16"/>
      <c r="B149" s="9"/>
      <c r="C149" s="25"/>
      <c r="D149" s="22"/>
      <c r="E149" s="9"/>
      <c r="F149" s="27"/>
    </row>
    <row r="150" spans="1:6" x14ac:dyDescent="0.25">
      <c r="A150" s="16"/>
      <c r="B150" s="9"/>
      <c r="C150" s="25"/>
      <c r="D150" s="22"/>
      <c r="E150" s="9"/>
      <c r="F150" s="27"/>
    </row>
    <row r="151" spans="1:6" x14ac:dyDescent="0.25">
      <c r="A151" s="16"/>
      <c r="B151" s="9"/>
      <c r="C151" s="25"/>
      <c r="D151" s="22"/>
      <c r="E151" s="9"/>
      <c r="F151" s="27"/>
    </row>
    <row r="152" spans="1:6" x14ac:dyDescent="0.25">
      <c r="A152" s="16"/>
      <c r="B152" s="9"/>
      <c r="C152" s="25"/>
      <c r="D152" s="22"/>
      <c r="E152" s="9"/>
      <c r="F152" s="27"/>
    </row>
    <row r="153" spans="1:6" x14ac:dyDescent="0.25">
      <c r="A153" s="16"/>
      <c r="B153" s="9"/>
      <c r="C153" s="25"/>
      <c r="D153" s="22"/>
      <c r="E153" s="9"/>
      <c r="F153" s="27"/>
    </row>
    <row r="154" spans="1:6" x14ac:dyDescent="0.25">
      <c r="A154" s="16"/>
      <c r="B154" s="9"/>
      <c r="C154" s="25"/>
      <c r="D154" s="22"/>
      <c r="E154" s="9"/>
    </row>
    <row r="155" spans="1:6" x14ac:dyDescent="0.25">
      <c r="A155" s="16"/>
      <c r="B155" s="9"/>
      <c r="C155" s="25"/>
      <c r="D155" s="22"/>
      <c r="E155" s="9"/>
    </row>
    <row r="156" spans="1:6" x14ac:dyDescent="0.25">
      <c r="A156" s="16"/>
      <c r="B156" s="9"/>
      <c r="C156" s="25"/>
      <c r="D156" s="22"/>
      <c r="E156" s="9"/>
    </row>
    <row r="157" spans="1:6" x14ac:dyDescent="0.25">
      <c r="A157" s="16"/>
      <c r="B157" s="9"/>
      <c r="C157" s="25"/>
      <c r="D157" s="22"/>
      <c r="E157" s="9"/>
    </row>
    <row r="158" spans="1:6" x14ac:dyDescent="0.25">
      <c r="A158" s="16"/>
      <c r="B158" s="9"/>
      <c r="C158" s="25"/>
      <c r="D158" s="22"/>
      <c r="E158" s="9"/>
    </row>
    <row r="159" spans="1:6" x14ac:dyDescent="0.25">
      <c r="A159" s="16"/>
      <c r="B159" s="9"/>
      <c r="C159" s="25"/>
      <c r="D159" s="22"/>
      <c r="E159" s="9"/>
    </row>
    <row r="160" spans="1:6" x14ac:dyDescent="0.25">
      <c r="A160" s="16"/>
      <c r="B160" s="9"/>
      <c r="C160" s="25"/>
      <c r="D160" s="22"/>
      <c r="E160" s="9"/>
    </row>
    <row r="161" spans="1:5" x14ac:dyDescent="0.25">
      <c r="A161" s="16"/>
      <c r="B161" s="9"/>
      <c r="C161" s="25"/>
      <c r="D161" s="22"/>
      <c r="E161" s="9"/>
    </row>
    <row r="162" spans="1:5" x14ac:dyDescent="0.25">
      <c r="A162" s="16"/>
      <c r="B162" s="9"/>
      <c r="C162" s="25"/>
      <c r="D162" s="22"/>
      <c r="E162" s="9"/>
    </row>
    <row r="163" spans="1:5" x14ac:dyDescent="0.25">
      <c r="A163" s="16"/>
      <c r="B163" s="9"/>
      <c r="C163" s="25"/>
      <c r="D163" s="22"/>
      <c r="E163" s="9"/>
    </row>
    <row r="164" spans="1:5" x14ac:dyDescent="0.25">
      <c r="A164" s="16"/>
      <c r="B164" s="9"/>
      <c r="C164" s="25"/>
      <c r="D164" s="22"/>
      <c r="E164" s="9"/>
    </row>
    <row r="165" spans="1:5" x14ac:dyDescent="0.25">
      <c r="A165" s="16"/>
      <c r="B165" s="9"/>
      <c r="C165" s="25"/>
      <c r="D165" s="22"/>
      <c r="E165" s="9"/>
    </row>
    <row r="166" spans="1:5" x14ac:dyDescent="0.25">
      <c r="A166" s="16"/>
      <c r="B166" s="9"/>
      <c r="C166" s="25"/>
      <c r="D166" s="22"/>
      <c r="E166" s="9"/>
    </row>
    <row r="167" spans="1:5" x14ac:dyDescent="0.25">
      <c r="A167" s="16"/>
      <c r="B167" s="9"/>
      <c r="C167" s="25"/>
      <c r="D167" s="22"/>
      <c r="E167" s="9"/>
    </row>
    <row r="168" spans="1:5" x14ac:dyDescent="0.25">
      <c r="A168" s="16"/>
      <c r="B168" s="9"/>
      <c r="C168" s="25"/>
      <c r="D168" s="22"/>
      <c r="E168" s="9"/>
    </row>
    <row r="169" spans="1:5" x14ac:dyDescent="0.25">
      <c r="A169" s="16"/>
      <c r="B169" s="9"/>
      <c r="C169" s="25"/>
      <c r="D169" s="22"/>
      <c r="E169" s="9"/>
    </row>
    <row r="170" spans="1:5" x14ac:dyDescent="0.25">
      <c r="A170" s="16"/>
      <c r="B170" s="9"/>
      <c r="C170" s="25"/>
      <c r="D170" s="22"/>
      <c r="E170" s="9"/>
    </row>
    <row r="171" spans="1:5" x14ac:dyDescent="0.25">
      <c r="A171" s="16"/>
      <c r="B171" s="9"/>
      <c r="C171" s="25"/>
      <c r="D171" s="22"/>
      <c r="E171" s="9"/>
    </row>
    <row r="172" spans="1:5" x14ac:dyDescent="0.25">
      <c r="A172" s="16"/>
      <c r="B172" s="9"/>
      <c r="C172" s="25"/>
      <c r="D172" s="22"/>
      <c r="E172" s="9"/>
    </row>
    <row r="173" spans="1:5" x14ac:dyDescent="0.25">
      <c r="A173" s="16"/>
      <c r="B173" s="9"/>
      <c r="C173" s="25"/>
      <c r="D173" s="22"/>
      <c r="E173" s="9"/>
    </row>
    <row r="174" spans="1:5" x14ac:dyDescent="0.25">
      <c r="A174" s="16"/>
      <c r="B174" s="9"/>
      <c r="C174" s="25"/>
      <c r="D174" s="22"/>
      <c r="E174" s="9"/>
    </row>
    <row r="175" spans="1:5" x14ac:dyDescent="0.25">
      <c r="A175" s="16"/>
      <c r="B175" s="9"/>
      <c r="C175" s="25"/>
      <c r="D175" s="22"/>
      <c r="E175" s="9"/>
    </row>
    <row r="176" spans="1:5" x14ac:dyDescent="0.25">
      <c r="A176" s="16"/>
      <c r="B176" s="9"/>
      <c r="C176" s="25"/>
      <c r="D176" s="22"/>
      <c r="E176" s="9"/>
    </row>
    <row r="177" spans="1:5" x14ac:dyDescent="0.25">
      <c r="A177" s="16"/>
      <c r="B177" s="9"/>
      <c r="C177" s="25"/>
      <c r="D177" s="22"/>
      <c r="E177" s="9"/>
    </row>
    <row r="178" spans="1:5" x14ac:dyDescent="0.25">
      <c r="A178" s="16"/>
      <c r="B178" s="9"/>
      <c r="C178" s="25"/>
      <c r="D178" s="22"/>
      <c r="E178" s="9"/>
    </row>
    <row r="179" spans="1:5" x14ac:dyDescent="0.25">
      <c r="A179" s="16"/>
      <c r="B179" s="9"/>
      <c r="C179" s="25"/>
      <c r="D179" s="22"/>
      <c r="E179" s="9"/>
    </row>
    <row r="180" spans="1:5" x14ac:dyDescent="0.25">
      <c r="A180" s="16"/>
      <c r="B180" s="9"/>
      <c r="C180" s="25"/>
      <c r="D180" s="22"/>
      <c r="E180" s="9"/>
    </row>
    <row r="181" spans="1:5" x14ac:dyDescent="0.25">
      <c r="A181" s="16"/>
      <c r="B181" s="9"/>
      <c r="C181" s="25"/>
      <c r="D181" s="22"/>
      <c r="E181" s="9"/>
    </row>
    <row r="182" spans="1:5" x14ac:dyDescent="0.25">
      <c r="A182" s="16"/>
      <c r="B182" s="9"/>
      <c r="C182" s="25"/>
      <c r="D182" s="22"/>
      <c r="E182" s="9"/>
    </row>
    <row r="183" spans="1:5" x14ac:dyDescent="0.25">
      <c r="A183" s="16"/>
      <c r="B183" s="9"/>
      <c r="C183" s="25"/>
      <c r="D183" s="22"/>
      <c r="E183" s="9"/>
    </row>
    <row r="184" spans="1:5" x14ac:dyDescent="0.25">
      <c r="A184" s="16"/>
      <c r="B184" s="9"/>
      <c r="C184" s="17"/>
      <c r="D184" s="22"/>
      <c r="E184" s="9"/>
    </row>
    <row r="185" spans="1:5" x14ac:dyDescent="0.25">
      <c r="A185" s="16"/>
      <c r="B185" s="9"/>
      <c r="C185" s="17"/>
      <c r="D185" s="22"/>
      <c r="E185" s="9"/>
    </row>
    <row r="186" spans="1:5" x14ac:dyDescent="0.25">
      <c r="A186" s="16"/>
      <c r="B186" s="9"/>
      <c r="C186" s="17"/>
      <c r="D186" s="22"/>
      <c r="E186" s="9"/>
    </row>
    <row r="187" spans="1:5" x14ac:dyDescent="0.25">
      <c r="A187" s="16"/>
      <c r="B187" s="9"/>
      <c r="C187" s="17"/>
      <c r="D187" s="22"/>
      <c r="E187" s="9"/>
    </row>
    <row r="188" spans="1:5" x14ac:dyDescent="0.25">
      <c r="A188" s="16"/>
      <c r="B188" s="9"/>
      <c r="C188" s="17"/>
      <c r="D188" s="22"/>
      <c r="E188" s="9"/>
    </row>
    <row r="189" spans="1:5" x14ac:dyDescent="0.25">
      <c r="A189" s="16"/>
      <c r="B189" s="9"/>
      <c r="C189" s="17"/>
      <c r="D189" s="22"/>
      <c r="E189" s="9"/>
    </row>
    <row r="190" spans="1:5" x14ac:dyDescent="0.25">
      <c r="A190" s="16"/>
      <c r="B190" s="9"/>
      <c r="C190" s="17"/>
      <c r="D190" s="22"/>
      <c r="E190" s="9"/>
    </row>
    <row r="191" spans="1:5" x14ac:dyDescent="0.25">
      <c r="A191" s="16"/>
      <c r="B191" s="9"/>
      <c r="C191" s="17"/>
      <c r="D191" s="22"/>
      <c r="E191" s="9"/>
    </row>
    <row r="192" spans="1:5" x14ac:dyDescent="0.25">
      <c r="A192" s="16"/>
      <c r="B192" s="9"/>
      <c r="C192" s="17"/>
      <c r="D192" s="22"/>
      <c r="E192" s="9"/>
    </row>
    <row r="193" spans="1:5" x14ac:dyDescent="0.25">
      <c r="A193" s="16"/>
      <c r="B193" s="9"/>
      <c r="C193" s="17"/>
      <c r="D193" s="22"/>
      <c r="E193" s="9"/>
    </row>
    <row r="194" spans="1:5" x14ac:dyDescent="0.25">
      <c r="A194" s="16"/>
      <c r="B194" s="9"/>
      <c r="C194" s="17"/>
      <c r="D194" s="22"/>
      <c r="E194" s="9"/>
    </row>
    <row r="195" spans="1:5" x14ac:dyDescent="0.25">
      <c r="A195" s="16"/>
      <c r="B195" s="9"/>
      <c r="C195" s="17"/>
      <c r="D195" s="22"/>
      <c r="E195" s="9"/>
    </row>
    <row r="196" spans="1:5" x14ac:dyDescent="0.25">
      <c r="A196" s="16"/>
      <c r="B196" s="9"/>
      <c r="C196" s="17"/>
      <c r="D196" s="22"/>
      <c r="E196" s="9"/>
    </row>
    <row r="197" spans="1:5" x14ac:dyDescent="0.25">
      <c r="A197" s="16"/>
      <c r="B197" s="9"/>
      <c r="C197" s="17"/>
      <c r="D197" s="22"/>
      <c r="E197" s="9"/>
    </row>
    <row r="198" spans="1:5" x14ac:dyDescent="0.25">
      <c r="A198" s="16"/>
      <c r="B198" s="9"/>
      <c r="C198" s="17"/>
      <c r="D198" s="22"/>
      <c r="E198" s="9"/>
    </row>
    <row r="199" spans="1:5" x14ac:dyDescent="0.25">
      <c r="A199" s="16"/>
      <c r="B199" s="9"/>
      <c r="C199" s="17"/>
      <c r="D199" s="22"/>
      <c r="E199" s="9"/>
    </row>
    <row r="200" spans="1:5" x14ac:dyDescent="0.25">
      <c r="A200" s="16"/>
      <c r="B200" s="9"/>
      <c r="C200" s="17"/>
      <c r="D200" s="22"/>
      <c r="E200" s="9"/>
    </row>
    <row r="201" spans="1:5" x14ac:dyDescent="0.25">
      <c r="A201" s="16"/>
      <c r="B201" s="9"/>
      <c r="C201" s="17"/>
      <c r="D201" s="22"/>
      <c r="E201" s="9"/>
    </row>
    <row r="202" spans="1:5" x14ac:dyDescent="0.25">
      <c r="A202" s="16"/>
      <c r="B202" s="9"/>
      <c r="C202" s="17"/>
      <c r="D202" s="22"/>
      <c r="E202" s="9"/>
    </row>
    <row r="203" spans="1:5" x14ac:dyDescent="0.25">
      <c r="A203" s="16"/>
      <c r="B203" s="9"/>
      <c r="C203" s="17"/>
      <c r="D203" s="22"/>
      <c r="E203" s="9"/>
    </row>
    <row r="204" spans="1:5" x14ac:dyDescent="0.25">
      <c r="A204" s="16"/>
      <c r="B204" s="9"/>
      <c r="C204" s="17"/>
      <c r="D204" s="22"/>
      <c r="E204" s="9"/>
    </row>
    <row r="205" spans="1:5" x14ac:dyDescent="0.25">
      <c r="A205" s="16"/>
      <c r="B205" s="9"/>
      <c r="C205" s="17"/>
      <c r="D205" s="22"/>
      <c r="E205" s="9"/>
    </row>
    <row r="206" spans="1:5" x14ac:dyDescent="0.25">
      <c r="A206" s="16"/>
      <c r="B206" s="9"/>
      <c r="C206" s="17"/>
      <c r="D206" s="22"/>
      <c r="E206" s="9"/>
    </row>
    <row r="207" spans="1:5" x14ac:dyDescent="0.25">
      <c r="A207" s="16"/>
      <c r="B207" s="9"/>
      <c r="C207" s="17"/>
      <c r="D207" s="22"/>
      <c r="E207" s="9"/>
    </row>
    <row r="208" spans="1:5" x14ac:dyDescent="0.25">
      <c r="A208" s="16"/>
      <c r="B208" s="9"/>
      <c r="C208" s="17"/>
      <c r="D208" s="22"/>
      <c r="E208" s="9"/>
    </row>
    <row r="209" spans="1:5" x14ac:dyDescent="0.25">
      <c r="A209" s="16"/>
      <c r="B209" s="9"/>
      <c r="C209" s="17"/>
      <c r="D209" s="22"/>
      <c r="E209" s="9"/>
    </row>
    <row r="210" spans="1:5" x14ac:dyDescent="0.25">
      <c r="A210" s="16"/>
      <c r="B210" s="9"/>
      <c r="C210" s="17"/>
      <c r="D210" s="22"/>
      <c r="E210" s="9"/>
    </row>
    <row r="211" spans="1:5" x14ac:dyDescent="0.25">
      <c r="A211" s="16"/>
      <c r="B211" s="9"/>
      <c r="C211" s="17"/>
      <c r="D211" s="22"/>
      <c r="E211" s="9"/>
    </row>
    <row r="212" spans="1:5" x14ac:dyDescent="0.25">
      <c r="A212" s="16"/>
      <c r="B212" s="9"/>
      <c r="C212" s="17"/>
      <c r="D212" s="22"/>
      <c r="E212" s="9"/>
    </row>
    <row r="213" spans="1:5" x14ac:dyDescent="0.25">
      <c r="A213" s="16"/>
      <c r="B213" s="9"/>
      <c r="C213" s="17"/>
      <c r="D213" s="22"/>
      <c r="E213" s="9"/>
    </row>
    <row r="214" spans="1:5" x14ac:dyDescent="0.25">
      <c r="A214" s="16"/>
      <c r="B214" s="9"/>
      <c r="C214" s="17"/>
      <c r="D214" s="22"/>
      <c r="E214" s="9"/>
    </row>
    <row r="215" spans="1:5" x14ac:dyDescent="0.25">
      <c r="A215" s="16"/>
      <c r="B215" s="9"/>
      <c r="C215" s="17"/>
      <c r="D215" s="22"/>
      <c r="E215" s="9"/>
    </row>
    <row r="216" spans="1:5" x14ac:dyDescent="0.25">
      <c r="A216" s="16"/>
      <c r="B216" s="9"/>
      <c r="C216" s="17"/>
      <c r="D216" s="22"/>
      <c r="E216" s="9"/>
    </row>
    <row r="217" spans="1:5" x14ac:dyDescent="0.25">
      <c r="A217" s="16"/>
      <c r="B217" s="9"/>
      <c r="C217" s="17"/>
      <c r="D217" s="22"/>
      <c r="E217" s="9"/>
    </row>
    <row r="218" spans="1:5" x14ac:dyDescent="0.25">
      <c r="A218" s="16"/>
      <c r="B218" s="9"/>
      <c r="C218" s="17"/>
      <c r="D218" s="22"/>
      <c r="E218" s="9"/>
    </row>
    <row r="219" spans="1:5" x14ac:dyDescent="0.25">
      <c r="A219" s="16"/>
      <c r="B219" s="9"/>
      <c r="C219" s="17"/>
      <c r="D219" s="22"/>
      <c r="E219" s="9"/>
    </row>
    <row r="220" spans="1:5" x14ac:dyDescent="0.25">
      <c r="A220" s="16"/>
      <c r="B220" s="9"/>
      <c r="C220" s="17"/>
      <c r="D220" s="22"/>
      <c r="E220" s="9"/>
    </row>
    <row r="221" spans="1:5" x14ac:dyDescent="0.25">
      <c r="A221" s="16"/>
      <c r="B221" s="9"/>
      <c r="C221" s="17"/>
      <c r="D221" s="22"/>
      <c r="E221" s="9"/>
    </row>
    <row r="222" spans="1:5" x14ac:dyDescent="0.25">
      <c r="A222" s="16"/>
      <c r="B222" s="9"/>
      <c r="C222" s="17"/>
      <c r="D222" s="22"/>
      <c r="E222" s="9"/>
    </row>
    <row r="223" spans="1:5" x14ac:dyDescent="0.25">
      <c r="A223" s="16"/>
      <c r="B223" s="9"/>
      <c r="C223" s="17"/>
      <c r="D223" s="22"/>
      <c r="E223" s="9"/>
    </row>
    <row r="224" spans="1:5" x14ac:dyDescent="0.25">
      <c r="A224" s="16"/>
      <c r="B224" s="9"/>
      <c r="C224" s="17"/>
      <c r="D224" s="22"/>
      <c r="E224" s="9"/>
    </row>
    <row r="225" spans="1:5" x14ac:dyDescent="0.25">
      <c r="A225" s="16"/>
      <c r="B225" s="9"/>
      <c r="C225" s="17"/>
      <c r="D225" s="22"/>
      <c r="E225" s="9"/>
    </row>
    <row r="226" spans="1:5" x14ac:dyDescent="0.25">
      <c r="A226" s="16"/>
      <c r="B226" s="9"/>
      <c r="C226" s="17"/>
      <c r="D226" s="22"/>
      <c r="E226" s="9"/>
    </row>
    <row r="227" spans="1:5" x14ac:dyDescent="0.25">
      <c r="A227" s="16"/>
      <c r="B227" s="9"/>
      <c r="C227" s="17"/>
      <c r="D227" s="22"/>
      <c r="E227" s="9"/>
    </row>
    <row r="228" spans="1:5" x14ac:dyDescent="0.25">
      <c r="A228" s="16"/>
      <c r="B228" s="9"/>
      <c r="C228" s="17"/>
      <c r="D228" s="22"/>
      <c r="E228" s="9"/>
    </row>
    <row r="229" spans="1:5" x14ac:dyDescent="0.25">
      <c r="A229" s="16"/>
      <c r="B229" s="9"/>
      <c r="C229" s="17"/>
      <c r="D229" s="22"/>
      <c r="E229" s="9"/>
    </row>
    <row r="230" spans="1:5" x14ac:dyDescent="0.25">
      <c r="A230" s="16"/>
      <c r="B230" s="9"/>
      <c r="C230" s="17"/>
      <c r="D230" s="22"/>
      <c r="E230" s="9"/>
    </row>
    <row r="231" spans="1:5" x14ac:dyDescent="0.25">
      <c r="A231" s="16"/>
      <c r="B231" s="9"/>
      <c r="C231" s="17"/>
      <c r="D231" s="22"/>
      <c r="E231" s="9"/>
    </row>
    <row r="232" spans="1:5" x14ac:dyDescent="0.25">
      <c r="A232" s="16"/>
      <c r="B232" s="9"/>
      <c r="C232" s="17"/>
      <c r="D232" s="22"/>
      <c r="E232" s="9"/>
    </row>
    <row r="233" spans="1:5" x14ac:dyDescent="0.25">
      <c r="A233" s="16"/>
      <c r="B233" s="9"/>
      <c r="C233" s="17"/>
      <c r="D233" s="22"/>
      <c r="E233" s="9"/>
    </row>
    <row r="234" spans="1:5" x14ac:dyDescent="0.25">
      <c r="A234" s="16"/>
      <c r="B234" s="9"/>
      <c r="C234" s="17"/>
      <c r="D234" s="22"/>
      <c r="E234" s="9"/>
    </row>
    <row r="235" spans="1:5" x14ac:dyDescent="0.25">
      <c r="A235" s="16"/>
      <c r="B235" s="9"/>
      <c r="C235" s="17"/>
      <c r="D235" s="22"/>
      <c r="E235" s="9"/>
    </row>
    <row r="236" spans="1:5" x14ac:dyDescent="0.25">
      <c r="A236" s="16"/>
      <c r="B236" s="9"/>
      <c r="C236" s="17"/>
      <c r="D236" s="22"/>
      <c r="E236" s="9"/>
    </row>
    <row r="237" spans="1:5" x14ac:dyDescent="0.25">
      <c r="A237" s="16"/>
      <c r="B237" s="9"/>
      <c r="C237" s="17"/>
      <c r="D237" s="22"/>
      <c r="E237" s="9"/>
    </row>
    <row r="238" spans="1:5" x14ac:dyDescent="0.25">
      <c r="A238" s="16"/>
      <c r="B238" s="9"/>
      <c r="C238" s="17"/>
      <c r="D238" s="22"/>
      <c r="E238" s="9"/>
    </row>
    <row r="239" spans="1:5" x14ac:dyDescent="0.25">
      <c r="A239" s="16"/>
      <c r="B239" s="9"/>
      <c r="C239" s="17"/>
      <c r="D239" s="22"/>
      <c r="E239" s="9"/>
    </row>
    <row r="240" spans="1:5" x14ac:dyDescent="0.25">
      <c r="A240" s="16"/>
      <c r="B240" s="9"/>
      <c r="C240" s="17"/>
      <c r="D240" s="22"/>
      <c r="E240" s="9"/>
    </row>
    <row r="241" spans="1:5" x14ac:dyDescent="0.25">
      <c r="A241" s="16"/>
      <c r="B241" s="9"/>
      <c r="C241" s="17"/>
      <c r="D241" s="22"/>
      <c r="E241" s="9"/>
    </row>
    <row r="242" spans="1:5" x14ac:dyDescent="0.25">
      <c r="A242" s="16"/>
      <c r="B242" s="9"/>
      <c r="C242" s="17"/>
      <c r="D242" s="22"/>
      <c r="E242" s="9"/>
    </row>
    <row r="243" spans="1:5" x14ac:dyDescent="0.25">
      <c r="A243" s="16"/>
      <c r="B243" s="9"/>
      <c r="C243" s="17"/>
      <c r="D243" s="22"/>
      <c r="E243" s="9"/>
    </row>
    <row r="244" spans="1:5" x14ac:dyDescent="0.25">
      <c r="A244" s="16"/>
      <c r="B244" s="9"/>
      <c r="C244" s="17"/>
      <c r="D244" s="22"/>
      <c r="E244" s="9"/>
    </row>
    <row r="245" spans="1:5" x14ac:dyDescent="0.25">
      <c r="A245" s="16"/>
      <c r="B245" s="9"/>
      <c r="C245" s="17"/>
      <c r="D245" s="22"/>
      <c r="E245" s="9"/>
    </row>
    <row r="246" spans="1:5" x14ac:dyDescent="0.25">
      <c r="A246" s="16"/>
      <c r="B246" s="9"/>
      <c r="C246" s="17"/>
      <c r="D246" s="22"/>
      <c r="E246" s="9"/>
    </row>
    <row r="247" spans="1:5" x14ac:dyDescent="0.25">
      <c r="A247" s="16"/>
      <c r="B247" s="9"/>
      <c r="C247" s="17"/>
      <c r="D247" s="22"/>
      <c r="E247" s="9"/>
    </row>
    <row r="248" spans="1:5" x14ac:dyDescent="0.25">
      <c r="A248" s="16"/>
      <c r="B248" s="9"/>
      <c r="C248" s="17"/>
      <c r="D248" s="22"/>
      <c r="E248" s="9"/>
    </row>
    <row r="249" spans="1:5" x14ac:dyDescent="0.25">
      <c r="A249" s="16"/>
      <c r="B249" s="9"/>
      <c r="C249" s="17"/>
      <c r="D249" s="22"/>
      <c r="E249" s="9"/>
    </row>
    <row r="250" spans="1:5" x14ac:dyDescent="0.25">
      <c r="A250" s="16"/>
      <c r="B250" s="9"/>
      <c r="C250" s="17"/>
      <c r="D250" s="22"/>
      <c r="E250" s="9"/>
    </row>
    <row r="251" spans="1:5" x14ac:dyDescent="0.25">
      <c r="A251" s="16"/>
      <c r="B251" s="9"/>
      <c r="C251" s="17"/>
      <c r="D251" s="22"/>
      <c r="E251" s="9"/>
    </row>
    <row r="252" spans="1:5" x14ac:dyDescent="0.25">
      <c r="A252" s="16"/>
      <c r="B252" s="9"/>
      <c r="C252" s="17"/>
      <c r="D252" s="22"/>
      <c r="E252" s="9"/>
    </row>
    <row r="253" spans="1:5" x14ac:dyDescent="0.25">
      <c r="A253" s="16"/>
      <c r="B253" s="9"/>
      <c r="C253" s="17"/>
      <c r="D253" s="22"/>
      <c r="E253" s="9"/>
    </row>
    <row r="254" spans="1:5" x14ac:dyDescent="0.25">
      <c r="A254" s="16"/>
      <c r="B254" s="9"/>
      <c r="C254" s="17"/>
      <c r="D254" s="22"/>
      <c r="E254" s="9"/>
    </row>
    <row r="255" spans="1:5" x14ac:dyDescent="0.25">
      <c r="A255" s="16"/>
      <c r="B255" s="9"/>
      <c r="C255" s="17"/>
      <c r="D255" s="22"/>
      <c r="E255" s="9"/>
    </row>
    <row r="256" spans="1:5" x14ac:dyDescent="0.25">
      <c r="A256" s="16"/>
      <c r="B256" s="9"/>
      <c r="C256" s="17"/>
      <c r="D256" s="22"/>
      <c r="E256" s="9"/>
    </row>
    <row r="257" spans="1:5" x14ac:dyDescent="0.25">
      <c r="A257" s="16"/>
      <c r="B257" s="9"/>
      <c r="C257" s="17"/>
      <c r="D257" s="22"/>
      <c r="E257" s="9"/>
    </row>
    <row r="258" spans="1:5" x14ac:dyDescent="0.25">
      <c r="A258" s="16"/>
      <c r="B258" s="9"/>
      <c r="C258" s="17"/>
      <c r="D258" s="22"/>
      <c r="E258" s="9"/>
    </row>
    <row r="259" spans="1:5" x14ac:dyDescent="0.25">
      <c r="A259" s="16"/>
      <c r="B259" s="9"/>
      <c r="C259" s="17"/>
      <c r="D259" s="22"/>
      <c r="E259" s="9"/>
    </row>
    <row r="260" spans="1:5" x14ac:dyDescent="0.25">
      <c r="A260" s="16"/>
      <c r="B260" s="9"/>
      <c r="C260" s="17"/>
      <c r="D260" s="22"/>
      <c r="E260" s="9"/>
    </row>
    <row r="261" spans="1:5" x14ac:dyDescent="0.25">
      <c r="A261" s="16"/>
      <c r="B261" s="9"/>
      <c r="C261" s="17"/>
      <c r="D261" s="22"/>
      <c r="E261" s="9"/>
    </row>
    <row r="262" spans="1:5" x14ac:dyDescent="0.25">
      <c r="A262" s="16"/>
      <c r="B262" s="9"/>
      <c r="C262" s="17"/>
      <c r="D262" s="22"/>
      <c r="E262" s="9"/>
    </row>
    <row r="263" spans="1:5" x14ac:dyDescent="0.25">
      <c r="A263" s="16"/>
      <c r="B263" s="9"/>
      <c r="C263" s="17"/>
      <c r="D263" s="22"/>
      <c r="E263" s="9"/>
    </row>
    <row r="264" spans="1:5" x14ac:dyDescent="0.25">
      <c r="A264" s="16"/>
      <c r="B264" s="9"/>
      <c r="C264" s="17"/>
      <c r="D264" s="22"/>
      <c r="E264" s="9"/>
    </row>
    <row r="265" spans="1:5" x14ac:dyDescent="0.25">
      <c r="A265" s="16"/>
      <c r="B265" s="9"/>
      <c r="C265" s="17"/>
      <c r="D265" s="22"/>
      <c r="E265" s="9"/>
    </row>
    <row r="266" spans="1:5" x14ac:dyDescent="0.25">
      <c r="A266" s="16"/>
      <c r="B266" s="9"/>
      <c r="C266" s="17"/>
      <c r="D266" s="22"/>
      <c r="E266" s="9"/>
    </row>
    <row r="267" spans="1:5" x14ac:dyDescent="0.25">
      <c r="A267" s="16"/>
      <c r="B267" s="9"/>
      <c r="C267" s="17"/>
      <c r="D267" s="22"/>
      <c r="E267" s="9"/>
    </row>
    <row r="268" spans="1:5" x14ac:dyDescent="0.25">
      <c r="A268" s="16"/>
      <c r="B268" s="9"/>
      <c r="C268" s="17"/>
      <c r="D268" s="22"/>
      <c r="E268" s="9"/>
    </row>
    <row r="269" spans="1:5" x14ac:dyDescent="0.25">
      <c r="A269" s="16"/>
      <c r="B269" s="9"/>
      <c r="C269" s="17"/>
      <c r="D269" s="22"/>
      <c r="E269" s="9"/>
    </row>
    <row r="270" spans="1:5" x14ac:dyDescent="0.25">
      <c r="A270" s="16"/>
      <c r="B270" s="9"/>
      <c r="C270" s="17"/>
      <c r="D270" s="22"/>
      <c r="E270" s="9"/>
    </row>
    <row r="271" spans="1:5" x14ac:dyDescent="0.25">
      <c r="A271" s="16"/>
      <c r="B271" s="9"/>
      <c r="C271" s="17"/>
      <c r="D271" s="22"/>
      <c r="E271" s="9"/>
    </row>
    <row r="272" spans="1:5" x14ac:dyDescent="0.25">
      <c r="A272" s="16"/>
      <c r="B272" s="9"/>
      <c r="C272" s="17"/>
      <c r="D272" s="22"/>
      <c r="E272" s="9"/>
    </row>
    <row r="273" spans="1:5" x14ac:dyDescent="0.25">
      <c r="A273" s="16"/>
      <c r="B273" s="9"/>
      <c r="C273" s="17"/>
      <c r="D273" s="22"/>
      <c r="E273" s="9"/>
    </row>
    <row r="274" spans="1:5" x14ac:dyDescent="0.25">
      <c r="A274" s="16"/>
      <c r="B274" s="9"/>
      <c r="C274" s="17"/>
      <c r="D274" s="22"/>
      <c r="E274" s="9"/>
    </row>
    <row r="275" spans="1:5" x14ac:dyDescent="0.25">
      <c r="A275" s="16"/>
      <c r="B275" s="9"/>
      <c r="C275" s="17"/>
      <c r="D275" s="22"/>
      <c r="E275" s="9"/>
    </row>
    <row r="276" spans="1:5" x14ac:dyDescent="0.25">
      <c r="A276" s="16"/>
      <c r="B276" s="9"/>
      <c r="C276" s="17"/>
      <c r="D276" s="22"/>
      <c r="E276" s="9"/>
    </row>
    <row r="277" spans="1:5" x14ac:dyDescent="0.25">
      <c r="A277" s="16"/>
      <c r="B277" s="9"/>
      <c r="C277" s="17"/>
      <c r="D277" s="22"/>
      <c r="E277" s="9"/>
    </row>
    <row r="278" spans="1:5" x14ac:dyDescent="0.25">
      <c r="A278" s="16"/>
      <c r="B278" s="9"/>
      <c r="C278" s="17"/>
      <c r="D278" s="22"/>
      <c r="E278" s="9"/>
    </row>
    <row r="279" spans="1:5" x14ac:dyDescent="0.25">
      <c r="A279" s="16"/>
      <c r="B279" s="9"/>
      <c r="C279" s="17"/>
      <c r="D279" s="22"/>
      <c r="E279" s="9"/>
    </row>
    <row r="280" spans="1:5" x14ac:dyDescent="0.25">
      <c r="A280" s="16"/>
      <c r="B280" s="9"/>
      <c r="C280" s="17"/>
      <c r="D280" s="22"/>
      <c r="E280" s="9"/>
    </row>
    <row r="281" spans="1:5" x14ac:dyDescent="0.25">
      <c r="A281" s="16"/>
      <c r="B281" s="9"/>
      <c r="C281" s="17"/>
      <c r="D281" s="22"/>
      <c r="E281" s="9"/>
    </row>
    <row r="282" spans="1:5" x14ac:dyDescent="0.25">
      <c r="A282" s="16"/>
      <c r="B282" s="9"/>
      <c r="C282" s="17"/>
      <c r="D282" s="22"/>
      <c r="E282" s="9"/>
    </row>
    <row r="283" spans="1:5" x14ac:dyDescent="0.25">
      <c r="A283" s="16"/>
      <c r="B283" s="9"/>
      <c r="C283" s="17"/>
      <c r="D283" s="22"/>
      <c r="E283" s="9"/>
    </row>
    <row r="284" spans="1:5" x14ac:dyDescent="0.25">
      <c r="A284" s="16"/>
      <c r="B284" s="9"/>
      <c r="C284" s="17"/>
      <c r="D284" s="22"/>
      <c r="E284" s="9"/>
    </row>
    <row r="285" spans="1:5" x14ac:dyDescent="0.25">
      <c r="A285" s="16"/>
      <c r="B285" s="9"/>
      <c r="C285" s="17"/>
      <c r="D285" s="22"/>
      <c r="E285" s="9"/>
    </row>
    <row r="286" spans="1:5" x14ac:dyDescent="0.25">
      <c r="A286" s="16"/>
      <c r="B286" s="9"/>
      <c r="C286" s="17"/>
      <c r="D286" s="22"/>
      <c r="E286" s="9"/>
    </row>
    <row r="287" spans="1:5" x14ac:dyDescent="0.25">
      <c r="A287" s="16"/>
      <c r="B287" s="9"/>
      <c r="C287" s="17"/>
      <c r="D287" s="22"/>
      <c r="E287" s="9"/>
    </row>
    <row r="288" spans="1:5" x14ac:dyDescent="0.25">
      <c r="A288" s="16"/>
      <c r="B288" s="9"/>
      <c r="C288" s="17"/>
      <c r="D288" s="22"/>
      <c r="E288" s="9"/>
    </row>
    <row r="289" spans="1:5" x14ac:dyDescent="0.25">
      <c r="A289" s="16"/>
      <c r="B289" s="9"/>
      <c r="C289" s="17"/>
      <c r="D289" s="22"/>
      <c r="E289" s="9"/>
    </row>
    <row r="290" spans="1:5" x14ac:dyDescent="0.25">
      <c r="A290" s="16"/>
      <c r="B290" s="9"/>
      <c r="C290" s="17"/>
      <c r="D290" s="22"/>
      <c r="E290" s="9"/>
    </row>
    <row r="291" spans="1:5" x14ac:dyDescent="0.25">
      <c r="A291" s="16"/>
      <c r="B291" s="9"/>
      <c r="C291" s="17"/>
      <c r="D291" s="22"/>
      <c r="E291" s="9"/>
    </row>
    <row r="292" spans="1:5" x14ac:dyDescent="0.25">
      <c r="A292" s="16"/>
      <c r="B292" s="9"/>
      <c r="C292" s="17"/>
      <c r="D292" s="22"/>
      <c r="E292" s="9"/>
    </row>
    <row r="293" spans="1:5" x14ac:dyDescent="0.25">
      <c r="A293" s="16"/>
      <c r="B293" s="9"/>
      <c r="C293" s="17"/>
      <c r="D293" s="22"/>
      <c r="E293" s="9"/>
    </row>
    <row r="294" spans="1:5" x14ac:dyDescent="0.25">
      <c r="A294" s="16"/>
      <c r="B294" s="9"/>
      <c r="C294" s="17"/>
      <c r="D294" s="22"/>
      <c r="E294" s="9"/>
    </row>
    <row r="295" spans="1:5" x14ac:dyDescent="0.25">
      <c r="A295" s="16"/>
      <c r="B295" s="9"/>
      <c r="C295" s="17"/>
      <c r="D295" s="22"/>
      <c r="E295" s="9"/>
    </row>
    <row r="296" spans="1:5" x14ac:dyDescent="0.25">
      <c r="A296" s="16"/>
      <c r="B296" s="9"/>
      <c r="C296" s="17"/>
      <c r="D296" s="22"/>
      <c r="E296" s="9"/>
    </row>
    <row r="297" spans="1:5" x14ac:dyDescent="0.25">
      <c r="A297" s="16"/>
      <c r="B297" s="9"/>
      <c r="C297" s="17"/>
      <c r="D297" s="22"/>
      <c r="E297" s="9"/>
    </row>
    <row r="298" spans="1:5" x14ac:dyDescent="0.25">
      <c r="A298" s="16"/>
      <c r="B298" s="9"/>
      <c r="C298" s="17"/>
      <c r="D298" s="22"/>
      <c r="E298" s="9"/>
    </row>
    <row r="299" spans="1:5" x14ac:dyDescent="0.25">
      <c r="A299" s="16"/>
      <c r="B299" s="9"/>
      <c r="C299" s="17"/>
      <c r="D299" s="22"/>
      <c r="E299" s="9"/>
    </row>
    <row r="300" spans="1:5" x14ac:dyDescent="0.25">
      <c r="A300" s="16"/>
      <c r="B300" s="9"/>
      <c r="C300" s="17"/>
      <c r="D300" s="22"/>
      <c r="E300" s="9"/>
    </row>
    <row r="301" spans="1:5" x14ac:dyDescent="0.25">
      <c r="A301" s="16"/>
      <c r="B301" s="9"/>
      <c r="C301" s="17"/>
      <c r="D301" s="22"/>
      <c r="E301" s="9"/>
    </row>
    <row r="302" spans="1:5" x14ac:dyDescent="0.25">
      <c r="A302" s="16"/>
      <c r="B302" s="9"/>
      <c r="C302" s="17"/>
      <c r="D302" s="22"/>
      <c r="E302" s="9"/>
    </row>
    <row r="303" spans="1:5" x14ac:dyDescent="0.25">
      <c r="A303" s="16"/>
      <c r="B303" s="9"/>
      <c r="C303" s="17"/>
      <c r="D303" s="22"/>
      <c r="E303" s="9"/>
    </row>
    <row r="304" spans="1:5" x14ac:dyDescent="0.25">
      <c r="A304" s="16"/>
      <c r="B304" s="9"/>
      <c r="C304" s="17"/>
      <c r="D304" s="22"/>
      <c r="E304" s="9"/>
    </row>
    <row r="305" spans="1:5" x14ac:dyDescent="0.25">
      <c r="A305" s="16"/>
      <c r="B305" s="9"/>
      <c r="C305" s="17"/>
      <c r="D305" s="22"/>
      <c r="E305" s="9"/>
    </row>
    <row r="306" spans="1:5" x14ac:dyDescent="0.25">
      <c r="A306" s="16"/>
      <c r="B306" s="9"/>
      <c r="C306" s="17"/>
      <c r="D306" s="22"/>
      <c r="E306" s="9"/>
    </row>
    <row r="307" spans="1:5" x14ac:dyDescent="0.25">
      <c r="A307" s="16"/>
      <c r="B307" s="9"/>
      <c r="C307" s="17"/>
      <c r="D307" s="22"/>
      <c r="E307" s="9"/>
    </row>
    <row r="308" spans="1:5" x14ac:dyDescent="0.25">
      <c r="A308" s="16"/>
      <c r="B308" s="9"/>
      <c r="C308" s="17"/>
      <c r="D308" s="22"/>
      <c r="E308" s="9"/>
    </row>
    <row r="309" spans="1:5" x14ac:dyDescent="0.25">
      <c r="A309" s="16"/>
      <c r="B309" s="9"/>
      <c r="C309" s="17"/>
      <c r="D309" s="22"/>
      <c r="E309" s="9"/>
    </row>
    <row r="310" spans="1:5" x14ac:dyDescent="0.25">
      <c r="A310" s="16"/>
      <c r="B310" s="9"/>
      <c r="C310" s="17"/>
      <c r="D310" s="22"/>
      <c r="E310" s="9"/>
    </row>
    <row r="311" spans="1:5" x14ac:dyDescent="0.25">
      <c r="A311" s="16"/>
      <c r="B311" s="9"/>
      <c r="C311" s="17"/>
      <c r="D311" s="22"/>
      <c r="E311" s="9"/>
    </row>
    <row r="312" spans="1:5" x14ac:dyDescent="0.25">
      <c r="A312" s="16"/>
      <c r="B312" s="9"/>
      <c r="C312" s="17"/>
      <c r="D312" s="22"/>
      <c r="E312" s="9"/>
    </row>
    <row r="313" spans="1:5" x14ac:dyDescent="0.25">
      <c r="A313" s="16"/>
      <c r="B313" s="9"/>
      <c r="C313" s="17"/>
      <c r="D313" s="22"/>
      <c r="E313" s="9"/>
    </row>
    <row r="314" spans="1:5" x14ac:dyDescent="0.25">
      <c r="A314" s="16"/>
      <c r="B314" s="9"/>
      <c r="C314" s="17"/>
      <c r="D314" s="22"/>
      <c r="E314" s="9"/>
    </row>
    <row r="315" spans="1:5" x14ac:dyDescent="0.25">
      <c r="A315" s="16"/>
      <c r="B315" s="9"/>
      <c r="C315" s="17"/>
      <c r="D315" s="22"/>
      <c r="E315" s="9"/>
    </row>
    <row r="316" spans="1:5" x14ac:dyDescent="0.25">
      <c r="A316" s="16"/>
      <c r="B316" s="9"/>
      <c r="C316" s="17"/>
      <c r="D316" s="22"/>
      <c r="E316" s="9"/>
    </row>
    <row r="317" spans="1:5" x14ac:dyDescent="0.25">
      <c r="A317" s="16"/>
      <c r="B317" s="9"/>
      <c r="C317" s="17"/>
      <c r="D317" s="22"/>
      <c r="E317" s="9"/>
    </row>
    <row r="318" spans="1:5" x14ac:dyDescent="0.25">
      <c r="A318" s="16"/>
      <c r="B318" s="9"/>
      <c r="C318" s="17"/>
      <c r="D318" s="22"/>
      <c r="E318" s="9"/>
    </row>
    <row r="319" spans="1:5" x14ac:dyDescent="0.25">
      <c r="A319" s="16"/>
      <c r="B319" s="9"/>
      <c r="C319" s="17"/>
      <c r="D319" s="22"/>
      <c r="E319" s="9"/>
    </row>
    <row r="320" spans="1:5" x14ac:dyDescent="0.25">
      <c r="A320" s="16"/>
      <c r="B320" s="9"/>
      <c r="C320" s="17"/>
      <c r="D320" s="22"/>
      <c r="E320" s="9"/>
    </row>
    <row r="321" spans="1:5" x14ac:dyDescent="0.25">
      <c r="A321" s="16"/>
      <c r="B321" s="9"/>
      <c r="C321" s="17"/>
      <c r="D321" s="22"/>
      <c r="E321" s="9"/>
    </row>
    <row r="322" spans="1:5" x14ac:dyDescent="0.25">
      <c r="A322" s="16"/>
      <c r="B322" s="9"/>
      <c r="C322" s="17"/>
      <c r="D322" s="22"/>
      <c r="E322" s="9"/>
    </row>
    <row r="323" spans="1:5" x14ac:dyDescent="0.25">
      <c r="A323" s="16"/>
      <c r="B323" s="9"/>
      <c r="C323" s="17"/>
      <c r="D323" s="22"/>
      <c r="E323" s="9"/>
    </row>
    <row r="324" spans="1:5" x14ac:dyDescent="0.25">
      <c r="A324" s="16"/>
      <c r="B324" s="9"/>
      <c r="C324" s="17"/>
      <c r="D324" s="22"/>
      <c r="E324" s="9"/>
    </row>
    <row r="325" spans="1:5" x14ac:dyDescent="0.25">
      <c r="A325" s="16"/>
      <c r="B325" s="9"/>
      <c r="C325" s="17"/>
      <c r="D325" s="22"/>
      <c r="E325" s="9"/>
    </row>
    <row r="326" spans="1:5" x14ac:dyDescent="0.25">
      <c r="A326" s="16"/>
      <c r="B326" s="9"/>
      <c r="C326" s="17"/>
      <c r="D326" s="22"/>
      <c r="E326" s="9"/>
    </row>
    <row r="327" spans="1:5" x14ac:dyDescent="0.25">
      <c r="A327" s="16"/>
      <c r="B327" s="9"/>
      <c r="C327" s="17"/>
      <c r="D327" s="22"/>
      <c r="E327" s="9"/>
    </row>
    <row r="328" spans="1:5" x14ac:dyDescent="0.25">
      <c r="A328" s="16"/>
      <c r="B328" s="9"/>
      <c r="C328" s="17"/>
      <c r="D328" s="22"/>
      <c r="E328" s="9"/>
    </row>
    <row r="329" spans="1:5" x14ac:dyDescent="0.25">
      <c r="A329" s="16"/>
      <c r="B329" s="9"/>
      <c r="C329" s="17"/>
      <c r="D329" s="22"/>
      <c r="E329" s="9"/>
    </row>
    <row r="330" spans="1:5" x14ac:dyDescent="0.25">
      <c r="A330" s="16"/>
      <c r="B330" s="9"/>
      <c r="C330" s="17"/>
      <c r="D330" s="22"/>
      <c r="E330" s="9"/>
    </row>
    <row r="331" spans="1:5" x14ac:dyDescent="0.25">
      <c r="A331" s="16"/>
      <c r="B331" s="9"/>
      <c r="C331" s="17"/>
      <c r="D331" s="22"/>
      <c r="E331" s="9"/>
    </row>
    <row r="332" spans="1:5" x14ac:dyDescent="0.25">
      <c r="A332" s="16"/>
      <c r="B332" s="9"/>
      <c r="C332" s="17"/>
      <c r="D332" s="22"/>
      <c r="E332" s="9"/>
    </row>
    <row r="333" spans="1:5" x14ac:dyDescent="0.25">
      <c r="A333" s="16"/>
      <c r="B333" s="9"/>
      <c r="C333" s="17"/>
      <c r="D333" s="22"/>
      <c r="E333" s="9"/>
    </row>
    <row r="334" spans="1:5" x14ac:dyDescent="0.25">
      <c r="A334" s="16"/>
      <c r="B334" s="9"/>
      <c r="C334" s="17"/>
      <c r="D334" s="22"/>
      <c r="E334" s="9"/>
    </row>
    <row r="335" spans="1:5" x14ac:dyDescent="0.25">
      <c r="A335" s="16"/>
      <c r="B335" s="9"/>
      <c r="C335" s="17"/>
      <c r="D335" s="22"/>
      <c r="E335" s="9"/>
    </row>
    <row r="336" spans="1:5" x14ac:dyDescent="0.25">
      <c r="A336" s="16"/>
      <c r="B336" s="9"/>
      <c r="C336" s="17"/>
      <c r="D336" s="22"/>
      <c r="E336" s="9"/>
    </row>
    <row r="337" spans="1:5" x14ac:dyDescent="0.25">
      <c r="A337" s="16"/>
      <c r="B337" s="9"/>
      <c r="C337" s="17"/>
      <c r="D337" s="22"/>
      <c r="E337" s="9"/>
    </row>
    <row r="338" spans="1:5" x14ac:dyDescent="0.25">
      <c r="A338" s="16"/>
      <c r="B338" s="9"/>
      <c r="C338" s="17"/>
      <c r="D338" s="22"/>
      <c r="E338" s="9"/>
    </row>
    <row r="339" spans="1:5" x14ac:dyDescent="0.25">
      <c r="A339" s="16"/>
      <c r="B339" s="9"/>
      <c r="C339" s="17"/>
      <c r="D339" s="22"/>
      <c r="E339" s="9"/>
    </row>
    <row r="340" spans="1:5" x14ac:dyDescent="0.25">
      <c r="A340" s="16"/>
      <c r="B340" s="9"/>
      <c r="C340" s="17"/>
      <c r="D340" s="22"/>
      <c r="E340" s="9"/>
    </row>
    <row r="341" spans="1:5" x14ac:dyDescent="0.25">
      <c r="A341" s="16"/>
      <c r="B341" s="9"/>
      <c r="C341" s="17"/>
      <c r="D341" s="22"/>
      <c r="E341" s="9"/>
    </row>
    <row r="342" spans="1:5" x14ac:dyDescent="0.25">
      <c r="A342" s="16"/>
      <c r="B342" s="9"/>
      <c r="C342" s="17"/>
      <c r="D342" s="22"/>
      <c r="E342" s="9"/>
    </row>
    <row r="343" spans="1:5" x14ac:dyDescent="0.25">
      <c r="A343" s="16"/>
      <c r="B343" s="9"/>
      <c r="C343" s="17"/>
      <c r="D343" s="22"/>
      <c r="E343" s="9"/>
    </row>
    <row r="344" spans="1:5" x14ac:dyDescent="0.25">
      <c r="A344" s="16"/>
      <c r="B344" s="9"/>
      <c r="C344" s="17"/>
      <c r="D344" s="22"/>
      <c r="E344" s="9"/>
    </row>
    <row r="345" spans="1:5" x14ac:dyDescent="0.25">
      <c r="A345" s="16"/>
      <c r="B345" s="9"/>
      <c r="C345" s="17"/>
      <c r="D345" s="22"/>
      <c r="E345" s="9"/>
    </row>
    <row r="346" spans="1:5" x14ac:dyDescent="0.25">
      <c r="A346" s="16"/>
      <c r="B346" s="9"/>
      <c r="C346" s="17"/>
      <c r="D346" s="22"/>
      <c r="E346" s="9"/>
    </row>
    <row r="347" spans="1:5" x14ac:dyDescent="0.25">
      <c r="A347" s="16"/>
      <c r="B347" s="9"/>
      <c r="C347" s="17"/>
      <c r="D347" s="22"/>
      <c r="E347" s="9"/>
    </row>
    <row r="348" spans="1:5" x14ac:dyDescent="0.25">
      <c r="A348" s="16"/>
      <c r="B348" s="9"/>
      <c r="C348" s="17"/>
      <c r="D348" s="22"/>
      <c r="E348" s="9"/>
    </row>
    <row r="349" spans="1:5" x14ac:dyDescent="0.25">
      <c r="A349" s="16"/>
      <c r="B349" s="9"/>
      <c r="C349" s="17"/>
      <c r="D349" s="22"/>
      <c r="E349" s="9"/>
    </row>
    <row r="350" spans="1:5" x14ac:dyDescent="0.25">
      <c r="A350" s="16"/>
      <c r="B350" s="9"/>
      <c r="C350" s="17"/>
      <c r="D350" s="22"/>
      <c r="E350" s="9"/>
    </row>
    <row r="351" spans="1:5" x14ac:dyDescent="0.25">
      <c r="A351" s="16"/>
      <c r="B351" s="9"/>
      <c r="C351" s="17"/>
      <c r="D351" s="22"/>
      <c r="E351" s="9"/>
    </row>
    <row r="352" spans="1:5" x14ac:dyDescent="0.25">
      <c r="A352" s="16"/>
      <c r="B352" s="9"/>
      <c r="C352" s="17"/>
      <c r="D352" s="22"/>
      <c r="E352" s="9"/>
    </row>
    <row r="353" spans="1:5" x14ac:dyDescent="0.25">
      <c r="A353" s="16"/>
      <c r="B353" s="9"/>
      <c r="C353" s="17"/>
      <c r="D353" s="22"/>
      <c r="E353" s="9"/>
    </row>
    <row r="354" spans="1:5" x14ac:dyDescent="0.25">
      <c r="A354" s="16"/>
      <c r="B354" s="9"/>
      <c r="C354" s="17"/>
      <c r="D354" s="22"/>
      <c r="E354" s="9"/>
    </row>
    <row r="355" spans="1:5" x14ac:dyDescent="0.25">
      <c r="A355" s="16"/>
      <c r="B355" s="9"/>
      <c r="C355" s="17"/>
      <c r="D355" s="22"/>
      <c r="E355" s="9"/>
    </row>
    <row r="356" spans="1:5" x14ac:dyDescent="0.25">
      <c r="A356" s="16"/>
      <c r="B356" s="9"/>
      <c r="C356" s="17"/>
      <c r="D356" s="22"/>
      <c r="E356" s="9"/>
    </row>
    <row r="357" spans="1:5" x14ac:dyDescent="0.25">
      <c r="A357" s="16"/>
      <c r="B357" s="9"/>
      <c r="C357" s="17"/>
      <c r="D357" s="22"/>
      <c r="E357" s="9"/>
    </row>
    <row r="358" spans="1:5" x14ac:dyDescent="0.25">
      <c r="A358" s="16"/>
      <c r="B358" s="9"/>
      <c r="C358" s="17"/>
      <c r="D358" s="22"/>
      <c r="E358" s="9"/>
    </row>
    <row r="359" spans="1:5" x14ac:dyDescent="0.25">
      <c r="A359" s="16"/>
      <c r="B359" s="9"/>
      <c r="C359" s="17"/>
      <c r="D359" s="22"/>
      <c r="E359" s="9"/>
    </row>
    <row r="360" spans="1:5" x14ac:dyDescent="0.25">
      <c r="A360" s="16"/>
      <c r="B360" s="9"/>
      <c r="C360" s="17"/>
      <c r="D360" s="22"/>
      <c r="E360" s="9"/>
    </row>
    <row r="361" spans="1:5" x14ac:dyDescent="0.25">
      <c r="A361" s="16"/>
      <c r="B361" s="9"/>
      <c r="C361" s="17"/>
      <c r="D361" s="22"/>
      <c r="E361" s="9"/>
    </row>
    <row r="362" spans="1:5" x14ac:dyDescent="0.25">
      <c r="A362" s="16"/>
      <c r="B362" s="9"/>
      <c r="C362" s="17"/>
      <c r="D362" s="22"/>
      <c r="E362" s="9"/>
    </row>
    <row r="363" spans="1:5" x14ac:dyDescent="0.25">
      <c r="A363" s="16"/>
      <c r="B363" s="9"/>
      <c r="C363" s="17"/>
      <c r="D363" s="22"/>
      <c r="E363" s="9"/>
    </row>
    <row r="364" spans="1:5" x14ac:dyDescent="0.25">
      <c r="A364" s="16"/>
      <c r="B364" s="9"/>
      <c r="C364" s="17"/>
      <c r="D364" s="22"/>
      <c r="E364" s="9"/>
    </row>
    <row r="365" spans="1:5" x14ac:dyDescent="0.25">
      <c r="A365" s="16"/>
      <c r="B365" s="9"/>
      <c r="C365" s="17"/>
      <c r="D365" s="22"/>
      <c r="E365" s="9"/>
    </row>
    <row r="366" spans="1:5" x14ac:dyDescent="0.25">
      <c r="A366" s="16"/>
      <c r="B366" s="9"/>
      <c r="C366" s="17"/>
      <c r="D366" s="22"/>
      <c r="E366" s="9"/>
    </row>
    <row r="367" spans="1:5" x14ac:dyDescent="0.25">
      <c r="A367" s="16"/>
      <c r="B367" s="9"/>
      <c r="C367" s="17"/>
      <c r="D367" s="22"/>
      <c r="E367" s="9"/>
    </row>
    <row r="368" spans="1:5" x14ac:dyDescent="0.25">
      <c r="A368" s="16"/>
      <c r="B368" s="9"/>
      <c r="C368" s="17"/>
      <c r="D368" s="22"/>
      <c r="E368" s="9"/>
    </row>
    <row r="369" spans="1:5" x14ac:dyDescent="0.25">
      <c r="A369" s="16"/>
      <c r="B369" s="9"/>
      <c r="C369" s="17"/>
      <c r="D369" s="22"/>
      <c r="E369" s="9"/>
    </row>
    <row r="370" spans="1:5" x14ac:dyDescent="0.25">
      <c r="A370" s="16"/>
      <c r="B370" s="9"/>
      <c r="C370" s="17"/>
      <c r="D370" s="22"/>
      <c r="E370" s="9"/>
    </row>
    <row r="371" spans="1:5" x14ac:dyDescent="0.25">
      <c r="A371" s="16"/>
      <c r="B371" s="9"/>
      <c r="C371" s="17"/>
      <c r="D371" s="22"/>
      <c r="E371" s="9"/>
    </row>
    <row r="372" spans="1:5" x14ac:dyDescent="0.25">
      <c r="A372" s="16"/>
      <c r="B372" s="9"/>
      <c r="C372" s="17"/>
      <c r="D372" s="22"/>
      <c r="E372" s="9"/>
    </row>
    <row r="373" spans="1:5" x14ac:dyDescent="0.25">
      <c r="A373" s="16"/>
      <c r="B373" s="9"/>
      <c r="C373" s="17"/>
      <c r="D373" s="22"/>
      <c r="E373" s="9"/>
    </row>
    <row r="374" spans="1:5" x14ac:dyDescent="0.25">
      <c r="A374" s="16"/>
      <c r="B374" s="9"/>
      <c r="C374" s="17"/>
      <c r="D374" s="22"/>
      <c r="E374" s="9"/>
    </row>
    <row r="375" spans="1:5" x14ac:dyDescent="0.25">
      <c r="A375" s="16"/>
      <c r="B375" s="9"/>
      <c r="C375" s="17"/>
      <c r="D375" s="22"/>
      <c r="E375" s="9"/>
    </row>
    <row r="376" spans="1:5" x14ac:dyDescent="0.25">
      <c r="A376" s="16"/>
      <c r="B376" s="9"/>
      <c r="C376" s="17"/>
      <c r="D376" s="22"/>
      <c r="E376" s="9"/>
    </row>
    <row r="377" spans="1:5" x14ac:dyDescent="0.25">
      <c r="A377" s="16"/>
      <c r="B377" s="9"/>
      <c r="C377" s="17"/>
      <c r="D377" s="22"/>
      <c r="E377" s="9"/>
    </row>
    <row r="378" spans="1:5" x14ac:dyDescent="0.25">
      <c r="A378" s="16"/>
      <c r="B378" s="9"/>
      <c r="C378" s="17"/>
      <c r="D378" s="22"/>
      <c r="E378" s="9"/>
    </row>
    <row r="379" spans="1:5" x14ac:dyDescent="0.25">
      <c r="A379" s="16"/>
      <c r="B379" s="9"/>
      <c r="C379" s="17"/>
      <c r="D379" s="22"/>
      <c r="E379" s="9"/>
    </row>
    <row r="380" spans="1:5" x14ac:dyDescent="0.25">
      <c r="A380" s="16"/>
      <c r="B380" s="9"/>
      <c r="C380" s="17"/>
      <c r="D380" s="22"/>
      <c r="E380" s="9"/>
    </row>
    <row r="381" spans="1:5" x14ac:dyDescent="0.25">
      <c r="A381" s="16"/>
      <c r="B381" s="9"/>
      <c r="C381" s="17"/>
      <c r="D381" s="22"/>
      <c r="E381" s="9"/>
    </row>
    <row r="382" spans="1:5" x14ac:dyDescent="0.25">
      <c r="A382" s="16"/>
      <c r="B382" s="9"/>
      <c r="C382" s="17"/>
      <c r="D382" s="22"/>
      <c r="E382" s="9"/>
    </row>
    <row r="383" spans="1:5" x14ac:dyDescent="0.25">
      <c r="A383" s="16"/>
      <c r="B383" s="9"/>
      <c r="C383" s="17"/>
      <c r="D383" s="22"/>
      <c r="E383" s="9"/>
    </row>
    <row r="384" spans="1:5" x14ac:dyDescent="0.25">
      <c r="A384" s="16"/>
      <c r="B384" s="9"/>
      <c r="C384" s="17"/>
      <c r="D384" s="22"/>
      <c r="E384" s="9"/>
    </row>
    <row r="385" spans="1:5" x14ac:dyDescent="0.25">
      <c r="A385" s="16"/>
      <c r="B385" s="9"/>
      <c r="C385" s="17"/>
      <c r="D385" s="22"/>
      <c r="E385" s="9"/>
    </row>
    <row r="386" spans="1:5" x14ac:dyDescent="0.25">
      <c r="A386" s="16"/>
      <c r="B386" s="9"/>
      <c r="C386" s="17"/>
      <c r="D386" s="22"/>
      <c r="E386" s="9"/>
    </row>
    <row r="387" spans="1:5" x14ac:dyDescent="0.25">
      <c r="A387" s="16"/>
      <c r="B387" s="9"/>
      <c r="C387" s="17"/>
      <c r="D387" s="22"/>
      <c r="E387" s="9"/>
    </row>
    <row r="388" spans="1:5" x14ac:dyDescent="0.25">
      <c r="A388" s="16"/>
      <c r="B388" s="9"/>
      <c r="C388" s="17"/>
      <c r="D388" s="22"/>
      <c r="E388" s="9"/>
    </row>
    <row r="389" spans="1:5" x14ac:dyDescent="0.25">
      <c r="A389" s="16"/>
      <c r="B389" s="9"/>
      <c r="C389" s="17"/>
      <c r="D389" s="22"/>
      <c r="E389" s="9"/>
    </row>
    <row r="390" spans="1:5" x14ac:dyDescent="0.25">
      <c r="A390" s="16"/>
      <c r="B390" s="9"/>
      <c r="C390" s="17"/>
      <c r="D390" s="22"/>
      <c r="E390" s="9"/>
    </row>
    <row r="391" spans="1:5" x14ac:dyDescent="0.25">
      <c r="A391" s="16"/>
      <c r="B391" s="9"/>
      <c r="C391" s="17"/>
      <c r="D391" s="22"/>
      <c r="E391" s="9"/>
    </row>
    <row r="392" spans="1:5" x14ac:dyDescent="0.25">
      <c r="A392" s="16"/>
      <c r="B392" s="9"/>
      <c r="C392" s="17"/>
      <c r="D392" s="22"/>
      <c r="E392" s="9"/>
    </row>
    <row r="393" spans="1:5" x14ac:dyDescent="0.25">
      <c r="A393" s="16"/>
      <c r="B393" s="9"/>
      <c r="C393" s="17"/>
      <c r="D393" s="22"/>
      <c r="E393" s="9"/>
    </row>
    <row r="394" spans="1:5" x14ac:dyDescent="0.25">
      <c r="A394" s="16"/>
      <c r="B394" s="9"/>
      <c r="C394" s="17"/>
      <c r="D394" s="22"/>
      <c r="E394" s="9"/>
    </row>
    <row r="395" spans="1:5" x14ac:dyDescent="0.25">
      <c r="A395" s="16"/>
      <c r="B395" s="9"/>
      <c r="C395" s="17"/>
      <c r="D395" s="22"/>
      <c r="E395" s="9"/>
    </row>
    <row r="396" spans="1:5" x14ac:dyDescent="0.25">
      <c r="A396" s="16"/>
      <c r="B396" s="9"/>
      <c r="C396" s="17"/>
      <c r="D396" s="22"/>
      <c r="E396" s="9"/>
    </row>
    <row r="397" spans="1:5" x14ac:dyDescent="0.25">
      <c r="A397" s="16"/>
      <c r="B397" s="9"/>
      <c r="C397" s="17"/>
      <c r="D397" s="22"/>
      <c r="E397" s="9"/>
    </row>
    <row r="398" spans="1:5" x14ac:dyDescent="0.25">
      <c r="A398" s="16"/>
      <c r="B398" s="9"/>
      <c r="C398" s="17"/>
      <c r="D398" s="22"/>
      <c r="E398" s="9"/>
    </row>
    <row r="399" spans="1:5" x14ac:dyDescent="0.25">
      <c r="A399" s="16"/>
      <c r="B399" s="9"/>
      <c r="C399" s="17"/>
      <c r="D399" s="22"/>
      <c r="E399" s="9"/>
    </row>
    <row r="400" spans="1:5" x14ac:dyDescent="0.25">
      <c r="A400" s="16"/>
      <c r="B400" s="9"/>
      <c r="C400" s="17"/>
      <c r="D400" s="22"/>
      <c r="E400" s="9"/>
    </row>
    <row r="401" spans="1:5" x14ac:dyDescent="0.25">
      <c r="A401" s="16"/>
      <c r="B401" s="9"/>
      <c r="C401" s="17"/>
      <c r="D401" s="22"/>
      <c r="E401" s="9"/>
    </row>
    <row r="402" spans="1:5" x14ac:dyDescent="0.25">
      <c r="A402" s="16"/>
      <c r="B402" s="9"/>
      <c r="C402" s="17"/>
      <c r="D402" s="22"/>
      <c r="E402" s="9"/>
    </row>
    <row r="403" spans="1:5" x14ac:dyDescent="0.25">
      <c r="A403" s="16"/>
      <c r="B403" s="9"/>
      <c r="C403" s="17"/>
      <c r="D403" s="22"/>
      <c r="E403" s="9"/>
    </row>
    <row r="404" spans="1:5" x14ac:dyDescent="0.25">
      <c r="A404" s="16"/>
      <c r="B404" s="9"/>
      <c r="C404" s="17"/>
      <c r="D404" s="22"/>
      <c r="E404" s="9"/>
    </row>
    <row r="405" spans="1:5" x14ac:dyDescent="0.25">
      <c r="A405" s="16"/>
      <c r="B405" s="9"/>
      <c r="C405" s="17"/>
      <c r="D405" s="22"/>
      <c r="E405" s="9"/>
    </row>
    <row r="406" spans="1:5" x14ac:dyDescent="0.25">
      <c r="A406" s="16"/>
      <c r="B406" s="9"/>
      <c r="C406" s="17"/>
      <c r="D406" s="22"/>
      <c r="E406" s="9"/>
    </row>
    <row r="407" spans="1:5" x14ac:dyDescent="0.25">
      <c r="A407" s="16"/>
      <c r="B407" s="9"/>
      <c r="C407" s="17"/>
      <c r="D407" s="22"/>
      <c r="E407" s="9"/>
    </row>
    <row r="408" spans="1:5" x14ac:dyDescent="0.25">
      <c r="A408" s="16"/>
      <c r="B408" s="9"/>
      <c r="C408" s="17"/>
      <c r="D408" s="22"/>
      <c r="E408" s="9"/>
    </row>
    <row r="409" spans="1:5" x14ac:dyDescent="0.25">
      <c r="A409" s="16"/>
      <c r="B409" s="9"/>
      <c r="C409" s="17"/>
      <c r="D409" s="22"/>
      <c r="E409" s="9"/>
    </row>
    <row r="410" spans="1:5" x14ac:dyDescent="0.25">
      <c r="A410" s="16"/>
      <c r="B410" s="9"/>
      <c r="C410" s="17"/>
      <c r="D410" s="22"/>
      <c r="E410" s="9"/>
    </row>
    <row r="411" spans="1:5" x14ac:dyDescent="0.25">
      <c r="A411" s="16"/>
      <c r="B411" s="9"/>
      <c r="C411" s="17"/>
      <c r="D411" s="22"/>
      <c r="E411" s="9"/>
    </row>
    <row r="412" spans="1:5" x14ac:dyDescent="0.25">
      <c r="A412" s="16"/>
      <c r="B412" s="9"/>
      <c r="C412" s="17"/>
      <c r="D412" s="22"/>
      <c r="E412" s="9"/>
    </row>
    <row r="413" spans="1:5" x14ac:dyDescent="0.25">
      <c r="A413" s="16"/>
      <c r="B413" s="9"/>
      <c r="C413" s="17"/>
      <c r="D413" s="22"/>
      <c r="E413" s="9"/>
    </row>
    <row r="414" spans="1:5" x14ac:dyDescent="0.25">
      <c r="A414" s="16"/>
      <c r="B414" s="9"/>
      <c r="C414" s="17"/>
      <c r="D414" s="22"/>
      <c r="E414" s="9"/>
    </row>
    <row r="415" spans="1:5" x14ac:dyDescent="0.25">
      <c r="A415" s="16"/>
      <c r="B415" s="9"/>
      <c r="C415" s="17"/>
      <c r="D415" s="22"/>
      <c r="E415" s="9"/>
    </row>
    <row r="416" spans="1:5" x14ac:dyDescent="0.25">
      <c r="A416" s="16"/>
      <c r="B416" s="9"/>
      <c r="C416" s="17"/>
      <c r="D416" s="22"/>
      <c r="E416" s="9"/>
    </row>
    <row r="417" spans="1:5" x14ac:dyDescent="0.25">
      <c r="A417" s="16"/>
      <c r="B417" s="9"/>
      <c r="C417" s="17"/>
      <c r="D417" s="22"/>
      <c r="E417" s="9"/>
    </row>
    <row r="418" spans="1:5" x14ac:dyDescent="0.25">
      <c r="A418" s="16"/>
      <c r="B418" s="9"/>
      <c r="C418" s="17"/>
      <c r="D418" s="22"/>
      <c r="E418" s="9"/>
    </row>
    <row r="419" spans="1:5" x14ac:dyDescent="0.25">
      <c r="A419" s="16"/>
      <c r="B419" s="9"/>
      <c r="C419" s="17"/>
      <c r="D419" s="22"/>
      <c r="E419" s="9"/>
    </row>
    <row r="420" spans="1:5" x14ac:dyDescent="0.25">
      <c r="A420" s="16"/>
      <c r="B420" s="9"/>
      <c r="C420" s="17"/>
      <c r="D420" s="22"/>
      <c r="E420" s="9"/>
    </row>
    <row r="421" spans="1:5" x14ac:dyDescent="0.25">
      <c r="A421" s="16"/>
      <c r="B421" s="9"/>
      <c r="C421" s="17"/>
      <c r="D421" s="22"/>
      <c r="E421" s="9"/>
    </row>
    <row r="422" spans="1:5" x14ac:dyDescent="0.25">
      <c r="A422" s="16"/>
      <c r="B422" s="9"/>
      <c r="C422" s="17"/>
      <c r="D422" s="22"/>
      <c r="E422" s="9"/>
    </row>
    <row r="423" spans="1:5" x14ac:dyDescent="0.25">
      <c r="A423" s="16"/>
      <c r="B423" s="9"/>
      <c r="C423" s="17"/>
      <c r="D423" s="22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M18" sqref="M18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53"/>
      <c r="C1" s="53"/>
      <c r="D1" s="53"/>
      <c r="E1" s="53"/>
      <c r="F1" s="54"/>
      <c r="G1" s="54"/>
      <c r="H1" s="54"/>
    </row>
    <row r="2" spans="1:14" x14ac:dyDescent="0.25">
      <c r="A2" s="55"/>
      <c r="B2" s="56"/>
      <c r="C2" s="53"/>
      <c r="D2" s="53"/>
      <c r="E2" s="53"/>
      <c r="F2" s="54"/>
      <c r="G2" s="54"/>
      <c r="H2" s="54"/>
    </row>
    <row r="3" spans="1:14" x14ac:dyDescent="0.25">
      <c r="A3" s="55"/>
      <c r="B3" s="56"/>
      <c r="C3" s="56"/>
      <c r="D3" s="56"/>
      <c r="E3" s="56"/>
      <c r="F3" s="54"/>
      <c r="G3" s="54"/>
      <c r="H3" s="54"/>
      <c r="I3" s="54"/>
    </row>
    <row r="4" spans="1:14" x14ac:dyDescent="0.25">
      <c r="A4" s="57" t="s">
        <v>0</v>
      </c>
      <c r="B4" s="58" t="s">
        <v>1</v>
      </c>
      <c r="C4" s="58" t="s">
        <v>2</v>
      </c>
      <c r="D4" s="59" t="s">
        <v>3</v>
      </c>
      <c r="E4" s="60" t="s">
        <v>20</v>
      </c>
      <c r="F4" s="61"/>
      <c r="G4" s="62" t="s">
        <v>4</v>
      </c>
      <c r="H4" s="63"/>
      <c r="I4" s="63"/>
    </row>
    <row r="5" spans="1:14" x14ac:dyDescent="0.25">
      <c r="A5" s="64">
        <v>86</v>
      </c>
      <c r="B5" s="65">
        <v>136.4</v>
      </c>
      <c r="C5" s="66">
        <v>0.68749859953703707</v>
      </c>
      <c r="D5" s="67">
        <f t="shared" ref="D5:D68" si="0">ROUND(A5*B5,4)</f>
        <v>11730.4</v>
      </c>
      <c r="E5" s="65" t="s">
        <v>21</v>
      </c>
      <c r="F5" s="68"/>
      <c r="G5" s="69" t="s">
        <v>5</v>
      </c>
      <c r="H5" s="70" t="s">
        <v>6</v>
      </c>
      <c r="I5" s="71" t="s">
        <v>7</v>
      </c>
    </row>
    <row r="6" spans="1:14" x14ac:dyDescent="0.25">
      <c r="A6" s="64">
        <v>64</v>
      </c>
      <c r="B6" s="65">
        <v>136.35</v>
      </c>
      <c r="C6" s="66">
        <v>0.687384675925926</v>
      </c>
      <c r="D6" s="67">
        <f t="shared" si="0"/>
        <v>8726.4</v>
      </c>
      <c r="E6" s="65" t="s">
        <v>21</v>
      </c>
      <c r="F6" s="68"/>
      <c r="G6" s="72" t="s">
        <v>21</v>
      </c>
      <c r="H6" s="73">
        <f>SUM(A5:A10000)</f>
        <v>5514</v>
      </c>
      <c r="I6" s="74">
        <f>SUM(D5:D10000)</f>
        <v>749033.04999999981</v>
      </c>
      <c r="N6" s="4"/>
    </row>
    <row r="7" spans="1:14" x14ac:dyDescent="0.25">
      <c r="A7" s="64">
        <v>15</v>
      </c>
      <c r="B7" s="65">
        <v>135.5</v>
      </c>
      <c r="C7" s="66">
        <v>0.67862444444444447</v>
      </c>
      <c r="D7" s="67">
        <f t="shared" si="0"/>
        <v>2032.5</v>
      </c>
      <c r="E7" s="65" t="s">
        <v>21</v>
      </c>
      <c r="F7" s="68"/>
      <c r="G7" s="75" t="s">
        <v>8</v>
      </c>
      <c r="H7" s="76">
        <f>H6</f>
        <v>5514</v>
      </c>
      <c r="I7" s="77">
        <f>I6</f>
        <v>749033.04999999981</v>
      </c>
      <c r="N7" s="4"/>
    </row>
    <row r="8" spans="1:14" x14ac:dyDescent="0.25">
      <c r="A8" s="64">
        <v>118</v>
      </c>
      <c r="B8" s="65">
        <v>135.55000000000001</v>
      </c>
      <c r="C8" s="66">
        <v>0.67861783564814815</v>
      </c>
      <c r="D8" s="67">
        <f t="shared" si="0"/>
        <v>15994.9</v>
      </c>
      <c r="E8" s="65" t="s">
        <v>21</v>
      </c>
      <c r="F8" s="68"/>
      <c r="G8" s="54"/>
      <c r="H8" s="54"/>
      <c r="I8" s="54"/>
      <c r="N8" s="4"/>
    </row>
    <row r="9" spans="1:14" x14ac:dyDescent="0.25">
      <c r="A9" s="64">
        <v>72</v>
      </c>
      <c r="B9" s="65">
        <v>135.6</v>
      </c>
      <c r="C9" s="66">
        <v>0.67651960648148146</v>
      </c>
      <c r="D9" s="67">
        <f t="shared" si="0"/>
        <v>9763.2000000000007</v>
      </c>
      <c r="E9" s="65" t="s">
        <v>21</v>
      </c>
      <c r="F9" s="68"/>
      <c r="G9" s="78" t="s">
        <v>9</v>
      </c>
      <c r="H9" s="79">
        <v>43860</v>
      </c>
    </row>
    <row r="10" spans="1:14" x14ac:dyDescent="0.25">
      <c r="A10" s="64">
        <v>28</v>
      </c>
      <c r="B10" s="65">
        <v>135.6</v>
      </c>
      <c r="C10" s="66">
        <v>0.673429375</v>
      </c>
      <c r="D10" s="67">
        <f t="shared" si="0"/>
        <v>3796.8</v>
      </c>
      <c r="E10" s="65" t="s">
        <v>21</v>
      </c>
      <c r="F10" s="68"/>
      <c r="G10" s="80" t="s">
        <v>10</v>
      </c>
      <c r="H10" s="81" t="s">
        <v>27</v>
      </c>
    </row>
    <row r="11" spans="1:14" x14ac:dyDescent="0.25">
      <c r="A11" s="64">
        <v>78</v>
      </c>
      <c r="B11" s="65">
        <v>135.75</v>
      </c>
      <c r="C11" s="66">
        <v>0.67017840277777774</v>
      </c>
      <c r="D11" s="67">
        <f t="shared" si="0"/>
        <v>10588.5</v>
      </c>
      <c r="E11" s="65" t="s">
        <v>21</v>
      </c>
      <c r="F11" s="68"/>
      <c r="G11" s="82" t="s">
        <v>11</v>
      </c>
      <c r="H11" s="81" t="s">
        <v>28</v>
      </c>
      <c r="I11" s="5"/>
    </row>
    <row r="12" spans="1:14" x14ac:dyDescent="0.25">
      <c r="A12" s="64">
        <v>120</v>
      </c>
      <c r="B12" s="65">
        <v>135.5</v>
      </c>
      <c r="C12" s="66">
        <v>0.66378961805555559</v>
      </c>
      <c r="D12" s="67">
        <f t="shared" si="0"/>
        <v>16260</v>
      </c>
      <c r="E12" s="65" t="s">
        <v>21</v>
      </c>
      <c r="F12" s="68"/>
      <c r="G12" s="82" t="s">
        <v>12</v>
      </c>
      <c r="H12" s="81" t="s">
        <v>19</v>
      </c>
      <c r="I12" s="5"/>
    </row>
    <row r="13" spans="1:14" x14ac:dyDescent="0.25">
      <c r="A13" s="64">
        <v>125</v>
      </c>
      <c r="B13" s="65">
        <v>135.44999999999999</v>
      </c>
      <c r="C13" s="66">
        <v>0.65585212962962969</v>
      </c>
      <c r="D13" s="67">
        <f t="shared" si="0"/>
        <v>16931.25</v>
      </c>
      <c r="E13" s="65" t="s">
        <v>21</v>
      </c>
      <c r="F13" s="68"/>
      <c r="G13" s="83" t="s">
        <v>13</v>
      </c>
      <c r="H13" s="84" t="s">
        <v>21</v>
      </c>
      <c r="I13" s="10"/>
    </row>
    <row r="14" spans="1:14" x14ac:dyDescent="0.25">
      <c r="A14" s="64">
        <v>62</v>
      </c>
      <c r="B14" s="65">
        <v>135.5</v>
      </c>
      <c r="C14" s="66">
        <v>0.64592444444444441</v>
      </c>
      <c r="D14" s="67">
        <f t="shared" si="0"/>
        <v>8401</v>
      </c>
      <c r="E14" s="65" t="s">
        <v>21</v>
      </c>
      <c r="F14" s="68"/>
      <c r="G14" s="54"/>
      <c r="H14" s="54"/>
      <c r="I14" s="10"/>
    </row>
    <row r="15" spans="1:14" x14ac:dyDescent="0.25">
      <c r="A15" s="64">
        <v>60</v>
      </c>
      <c r="B15" s="65">
        <v>135.5</v>
      </c>
      <c r="C15" s="66">
        <v>0.64592444444444441</v>
      </c>
      <c r="D15" s="67">
        <f t="shared" si="0"/>
        <v>8130</v>
      </c>
      <c r="E15" s="65" t="s">
        <v>21</v>
      </c>
      <c r="F15" s="68"/>
      <c r="G15" s="54"/>
      <c r="H15" s="54"/>
      <c r="I15" s="10"/>
    </row>
    <row r="16" spans="1:14" x14ac:dyDescent="0.25">
      <c r="A16" s="64">
        <v>32</v>
      </c>
      <c r="B16" s="65">
        <v>135.55000000000001</v>
      </c>
      <c r="C16" s="66">
        <v>0.64590456018518516</v>
      </c>
      <c r="D16" s="67">
        <f t="shared" si="0"/>
        <v>4337.6000000000004</v>
      </c>
      <c r="E16" s="65" t="s">
        <v>21</v>
      </c>
      <c r="F16" s="68"/>
      <c r="G16" s="54"/>
      <c r="H16" s="54"/>
      <c r="I16" s="5"/>
    </row>
    <row r="17" spans="1:9" x14ac:dyDescent="0.25">
      <c r="A17" s="64">
        <v>25</v>
      </c>
      <c r="B17" s="65">
        <v>135.55000000000001</v>
      </c>
      <c r="C17" s="66">
        <v>0.64565362268518511</v>
      </c>
      <c r="D17" s="67">
        <f t="shared" si="0"/>
        <v>3388.75</v>
      </c>
      <c r="E17" s="65" t="s">
        <v>21</v>
      </c>
      <c r="F17" s="68"/>
      <c r="G17" s="68"/>
      <c r="H17" s="68"/>
      <c r="I17" s="11"/>
    </row>
    <row r="18" spans="1:9" x14ac:dyDescent="0.25">
      <c r="A18" s="64">
        <v>125</v>
      </c>
      <c r="B18" s="65">
        <v>135.55000000000001</v>
      </c>
      <c r="C18" s="66">
        <v>0.63925753472222224</v>
      </c>
      <c r="D18" s="67">
        <f t="shared" si="0"/>
        <v>16943.75</v>
      </c>
      <c r="E18" s="65" t="s">
        <v>21</v>
      </c>
      <c r="F18" s="68"/>
      <c r="G18" s="68"/>
      <c r="H18" s="68"/>
      <c r="I18" s="11"/>
    </row>
    <row r="19" spans="1:9" x14ac:dyDescent="0.25">
      <c r="A19" s="64">
        <v>11</v>
      </c>
      <c r="B19" s="65">
        <v>135.6</v>
      </c>
      <c r="C19" s="66">
        <v>0.6376682754629629</v>
      </c>
      <c r="D19" s="67">
        <f t="shared" si="0"/>
        <v>1491.6</v>
      </c>
      <c r="E19" s="65" t="s">
        <v>21</v>
      </c>
      <c r="F19" s="68"/>
      <c r="G19" s="68"/>
      <c r="H19" s="68"/>
      <c r="I19" s="5"/>
    </row>
    <row r="20" spans="1:9" x14ac:dyDescent="0.25">
      <c r="A20" s="64">
        <v>65</v>
      </c>
      <c r="B20" s="65">
        <v>135.85</v>
      </c>
      <c r="C20" s="66">
        <v>0.63293554398148155</v>
      </c>
      <c r="D20" s="67">
        <f t="shared" si="0"/>
        <v>8830.25</v>
      </c>
      <c r="E20" s="65" t="s">
        <v>21</v>
      </c>
      <c r="F20" s="68"/>
      <c r="G20" s="85"/>
      <c r="H20" s="85"/>
      <c r="I20" s="5"/>
    </row>
    <row r="21" spans="1:9" x14ac:dyDescent="0.25">
      <c r="A21" s="64">
        <v>82</v>
      </c>
      <c r="B21" s="65">
        <v>135.75</v>
      </c>
      <c r="C21" s="66">
        <v>0.6264979629629629</v>
      </c>
      <c r="D21" s="67">
        <f t="shared" si="0"/>
        <v>11131.5</v>
      </c>
      <c r="E21" s="65" t="s">
        <v>21</v>
      </c>
      <c r="F21" s="68"/>
      <c r="G21" s="85"/>
      <c r="H21" s="85"/>
      <c r="I21" s="5"/>
    </row>
    <row r="22" spans="1:9" x14ac:dyDescent="0.25">
      <c r="A22" s="64">
        <v>118</v>
      </c>
      <c r="B22" s="65">
        <v>135.69999999999999</v>
      </c>
      <c r="C22" s="66">
        <v>0.62071396990740746</v>
      </c>
      <c r="D22" s="67">
        <f t="shared" si="0"/>
        <v>16012.6</v>
      </c>
      <c r="E22" s="65" t="s">
        <v>21</v>
      </c>
      <c r="F22" s="68"/>
      <c r="G22" s="86"/>
      <c r="H22" s="87"/>
      <c r="I22" s="12"/>
    </row>
    <row r="23" spans="1:9" x14ac:dyDescent="0.25">
      <c r="A23" s="64">
        <v>110</v>
      </c>
      <c r="B23" s="65">
        <v>135.75</v>
      </c>
      <c r="C23" s="66">
        <v>0.61472140046296297</v>
      </c>
      <c r="D23" s="67">
        <f t="shared" si="0"/>
        <v>14932.5</v>
      </c>
      <c r="E23" s="65" t="s">
        <v>21</v>
      </c>
      <c r="F23" s="68"/>
      <c r="G23" s="85"/>
      <c r="H23" s="88"/>
      <c r="I23" s="12"/>
    </row>
    <row r="24" spans="1:9" x14ac:dyDescent="0.25">
      <c r="A24" s="64">
        <v>20</v>
      </c>
      <c r="B24" s="65">
        <v>135.9</v>
      </c>
      <c r="C24" s="66">
        <v>0.61198109953703705</v>
      </c>
      <c r="D24" s="67">
        <f t="shared" si="0"/>
        <v>2718</v>
      </c>
      <c r="E24" s="65" t="s">
        <v>21</v>
      </c>
      <c r="F24" s="68"/>
      <c r="G24" s="85"/>
      <c r="H24" s="88"/>
      <c r="I24" s="13"/>
    </row>
    <row r="25" spans="1:9" x14ac:dyDescent="0.25">
      <c r="A25" s="64">
        <v>50</v>
      </c>
      <c r="B25" s="65">
        <v>135.9</v>
      </c>
      <c r="C25" s="66">
        <v>0.61198109953703705</v>
      </c>
      <c r="D25" s="67">
        <f t="shared" si="0"/>
        <v>6795</v>
      </c>
      <c r="E25" s="65" t="s">
        <v>21</v>
      </c>
      <c r="F25" s="68"/>
      <c r="G25" s="85"/>
      <c r="H25" s="88"/>
      <c r="I25" s="14"/>
    </row>
    <row r="26" spans="1:9" x14ac:dyDescent="0.25">
      <c r="A26" s="64">
        <v>120</v>
      </c>
      <c r="B26" s="65">
        <v>135.75</v>
      </c>
      <c r="C26" s="66">
        <v>0.60719353009259258</v>
      </c>
      <c r="D26" s="67">
        <f t="shared" si="0"/>
        <v>16290</v>
      </c>
      <c r="E26" s="65" t="s">
        <v>21</v>
      </c>
      <c r="F26" s="68"/>
      <c r="G26" s="85"/>
      <c r="H26" s="85"/>
      <c r="I26" s="14"/>
    </row>
    <row r="27" spans="1:9" x14ac:dyDescent="0.25">
      <c r="A27" s="64">
        <v>120</v>
      </c>
      <c r="B27" s="65">
        <v>135.44999999999999</v>
      </c>
      <c r="C27" s="66">
        <v>0.59402152777777772</v>
      </c>
      <c r="D27" s="67">
        <f t="shared" si="0"/>
        <v>16254</v>
      </c>
      <c r="E27" s="65" t="s">
        <v>21</v>
      </c>
      <c r="F27" s="68"/>
      <c r="G27" s="85"/>
      <c r="H27" s="85"/>
      <c r="I27" s="14"/>
    </row>
    <row r="28" spans="1:9" x14ac:dyDescent="0.25">
      <c r="A28" s="64">
        <v>2</v>
      </c>
      <c r="B28" s="65">
        <v>135.4</v>
      </c>
      <c r="C28" s="66">
        <v>0.59253370370370373</v>
      </c>
      <c r="D28" s="67">
        <f t="shared" si="0"/>
        <v>270.8</v>
      </c>
      <c r="E28" s="65" t="s">
        <v>21</v>
      </c>
      <c r="F28" s="68"/>
      <c r="G28" s="85"/>
      <c r="H28" s="85"/>
      <c r="I28" s="12"/>
    </row>
    <row r="29" spans="1:9" x14ac:dyDescent="0.25">
      <c r="A29" s="64">
        <v>18</v>
      </c>
      <c r="B29" s="65">
        <v>135.15</v>
      </c>
      <c r="C29" s="66">
        <v>0.58139747685185184</v>
      </c>
      <c r="D29" s="67">
        <f t="shared" si="0"/>
        <v>2432.6999999999998</v>
      </c>
      <c r="E29" s="65" t="s">
        <v>21</v>
      </c>
      <c r="F29" s="68"/>
      <c r="G29" s="85"/>
      <c r="H29" s="85"/>
      <c r="I29" s="12"/>
    </row>
    <row r="30" spans="1:9" x14ac:dyDescent="0.25">
      <c r="A30" s="64">
        <v>127</v>
      </c>
      <c r="B30" s="65">
        <v>135.19999999999999</v>
      </c>
      <c r="C30" s="66">
        <v>0.58139747685185184</v>
      </c>
      <c r="D30" s="67">
        <f t="shared" si="0"/>
        <v>17170.400000000001</v>
      </c>
      <c r="E30" s="65" t="s">
        <v>21</v>
      </c>
      <c r="F30" s="68"/>
      <c r="G30" s="85"/>
      <c r="H30" s="85"/>
      <c r="I30" s="12"/>
    </row>
    <row r="31" spans="1:9" x14ac:dyDescent="0.25">
      <c r="A31" s="64">
        <v>50</v>
      </c>
      <c r="B31" s="65">
        <v>135.19999999999999</v>
      </c>
      <c r="C31" s="66">
        <v>0.57932590277777785</v>
      </c>
      <c r="D31" s="67">
        <f t="shared" si="0"/>
        <v>6760</v>
      </c>
      <c r="E31" s="65" t="s">
        <v>21</v>
      </c>
      <c r="F31" s="68"/>
      <c r="G31" s="54"/>
      <c r="H31" s="54"/>
      <c r="I31" s="12"/>
    </row>
    <row r="32" spans="1:9" x14ac:dyDescent="0.25">
      <c r="A32" s="64">
        <v>22</v>
      </c>
      <c r="B32" s="65">
        <v>135.19999999999999</v>
      </c>
      <c r="C32" s="66">
        <v>0.57885390046296303</v>
      </c>
      <c r="D32" s="67">
        <f t="shared" si="0"/>
        <v>2974.4</v>
      </c>
      <c r="E32" s="65" t="s">
        <v>21</v>
      </c>
      <c r="F32" s="68"/>
      <c r="G32" s="54"/>
      <c r="H32" s="54"/>
      <c r="I32" s="12"/>
    </row>
    <row r="33" spans="1:8" x14ac:dyDescent="0.25">
      <c r="A33" s="64">
        <v>36</v>
      </c>
      <c r="B33" s="65">
        <v>135.19999999999999</v>
      </c>
      <c r="C33" s="66">
        <v>0.57533887731481481</v>
      </c>
      <c r="D33" s="67">
        <f t="shared" si="0"/>
        <v>4867.2</v>
      </c>
      <c r="E33" s="65" t="s">
        <v>21</v>
      </c>
      <c r="F33" s="54"/>
      <c r="G33" s="54"/>
      <c r="H33" s="54"/>
    </row>
    <row r="34" spans="1:8" x14ac:dyDescent="0.25">
      <c r="A34" s="64">
        <v>6</v>
      </c>
      <c r="B34" s="65">
        <v>135.05000000000001</v>
      </c>
      <c r="C34" s="66">
        <v>0.57290726851851848</v>
      </c>
      <c r="D34" s="67">
        <f t="shared" si="0"/>
        <v>810.3</v>
      </c>
      <c r="E34" s="65" t="s">
        <v>21</v>
      </c>
      <c r="F34" s="54"/>
      <c r="G34" s="54"/>
      <c r="H34" s="54"/>
    </row>
    <row r="35" spans="1:8" x14ac:dyDescent="0.25">
      <c r="A35" s="64">
        <v>71</v>
      </c>
      <c r="B35" s="65">
        <v>134.80000000000001</v>
      </c>
      <c r="C35" s="66">
        <v>0.56365399305555552</v>
      </c>
      <c r="D35" s="67">
        <f t="shared" si="0"/>
        <v>9570.7999999999993</v>
      </c>
      <c r="E35" s="65" t="s">
        <v>21</v>
      </c>
      <c r="F35" s="54"/>
      <c r="G35" s="54"/>
      <c r="H35" s="54"/>
    </row>
    <row r="36" spans="1:8" x14ac:dyDescent="0.25">
      <c r="A36" s="64">
        <v>63</v>
      </c>
      <c r="B36" s="65">
        <v>134.85</v>
      </c>
      <c r="C36" s="66">
        <v>0.56364605324074069</v>
      </c>
      <c r="D36" s="67">
        <f t="shared" si="0"/>
        <v>8495.5499999999993</v>
      </c>
      <c r="E36" s="65" t="s">
        <v>21</v>
      </c>
      <c r="F36" s="54"/>
      <c r="G36" s="54"/>
      <c r="H36" s="54"/>
    </row>
    <row r="37" spans="1:8" x14ac:dyDescent="0.25">
      <c r="A37" s="64">
        <v>118</v>
      </c>
      <c r="B37" s="65">
        <v>135.1</v>
      </c>
      <c r="C37" s="66">
        <v>0.54659098379629623</v>
      </c>
      <c r="D37" s="67">
        <f t="shared" si="0"/>
        <v>15941.8</v>
      </c>
      <c r="E37" s="65" t="s">
        <v>21</v>
      </c>
      <c r="F37" s="54"/>
      <c r="G37" s="54"/>
      <c r="H37" s="54"/>
    </row>
    <row r="38" spans="1:8" x14ac:dyDescent="0.25">
      <c r="A38" s="64">
        <v>111</v>
      </c>
      <c r="B38" s="65">
        <v>135.65</v>
      </c>
      <c r="C38" s="66">
        <v>0.53484771990740743</v>
      </c>
      <c r="D38" s="67">
        <f t="shared" si="0"/>
        <v>15057.15</v>
      </c>
      <c r="E38" s="65" t="s">
        <v>21</v>
      </c>
      <c r="F38" s="54"/>
      <c r="G38" s="54"/>
      <c r="H38" s="54"/>
    </row>
    <row r="39" spans="1:8" x14ac:dyDescent="0.25">
      <c r="A39" s="64">
        <v>28</v>
      </c>
      <c r="B39" s="65">
        <v>135.69999999999999</v>
      </c>
      <c r="C39" s="66">
        <v>0.53432678240740739</v>
      </c>
      <c r="D39" s="67">
        <f t="shared" si="0"/>
        <v>3799.6</v>
      </c>
      <c r="E39" s="65" t="s">
        <v>21</v>
      </c>
      <c r="F39" s="54"/>
      <c r="G39" s="54"/>
      <c r="H39" s="54"/>
    </row>
    <row r="40" spans="1:8" x14ac:dyDescent="0.25">
      <c r="A40" s="64">
        <v>13</v>
      </c>
      <c r="B40" s="65">
        <v>135.85</v>
      </c>
      <c r="C40" s="66">
        <v>0.53424438657407414</v>
      </c>
      <c r="D40" s="67">
        <f t="shared" si="0"/>
        <v>1766.05</v>
      </c>
      <c r="E40" s="65" t="s">
        <v>21</v>
      </c>
      <c r="F40" s="54"/>
      <c r="G40" s="54"/>
      <c r="H40" s="54"/>
    </row>
    <row r="41" spans="1:8" x14ac:dyDescent="0.25">
      <c r="A41" s="64">
        <v>81</v>
      </c>
      <c r="B41" s="65">
        <v>135.94999999999999</v>
      </c>
      <c r="C41" s="66">
        <v>0.53056944444444443</v>
      </c>
      <c r="D41" s="67">
        <f t="shared" si="0"/>
        <v>11011.95</v>
      </c>
      <c r="E41" s="65" t="s">
        <v>21</v>
      </c>
      <c r="F41" s="54"/>
      <c r="G41" s="54"/>
      <c r="H41" s="54"/>
    </row>
    <row r="42" spans="1:8" x14ac:dyDescent="0.25">
      <c r="A42" s="64">
        <v>3</v>
      </c>
      <c r="B42" s="65">
        <v>134.85</v>
      </c>
      <c r="C42" s="66">
        <v>0.50946565972222224</v>
      </c>
      <c r="D42" s="67">
        <f t="shared" si="0"/>
        <v>404.55</v>
      </c>
      <c r="E42" s="65" t="s">
        <v>21</v>
      </c>
      <c r="F42" s="54"/>
      <c r="G42" s="54"/>
      <c r="H42" s="54"/>
    </row>
    <row r="43" spans="1:8" x14ac:dyDescent="0.25">
      <c r="A43" s="64">
        <v>125</v>
      </c>
      <c r="B43" s="65">
        <v>134.94999999999999</v>
      </c>
      <c r="C43" s="66">
        <v>0.50946556712962965</v>
      </c>
      <c r="D43" s="67">
        <f t="shared" si="0"/>
        <v>16868.75</v>
      </c>
      <c r="E43" s="65" t="s">
        <v>21</v>
      </c>
      <c r="F43" s="54"/>
      <c r="G43" s="54"/>
      <c r="H43" s="54"/>
    </row>
    <row r="44" spans="1:8" x14ac:dyDescent="0.25">
      <c r="A44" s="64">
        <v>80</v>
      </c>
      <c r="B44" s="65">
        <v>135.05000000000001</v>
      </c>
      <c r="C44" s="66">
        <v>0.49896074074074076</v>
      </c>
      <c r="D44" s="67">
        <f t="shared" si="0"/>
        <v>10804</v>
      </c>
      <c r="E44" s="65" t="s">
        <v>21</v>
      </c>
      <c r="F44" s="54"/>
      <c r="G44" s="54"/>
      <c r="H44" s="54"/>
    </row>
    <row r="45" spans="1:8" x14ac:dyDescent="0.25">
      <c r="A45" s="64">
        <v>74</v>
      </c>
      <c r="B45" s="65">
        <v>135</v>
      </c>
      <c r="C45" s="66">
        <v>0.49896074074074076</v>
      </c>
      <c r="D45" s="67">
        <f t="shared" si="0"/>
        <v>9990</v>
      </c>
      <c r="E45" s="65" t="s">
        <v>21</v>
      </c>
      <c r="F45" s="54"/>
      <c r="G45" s="54"/>
      <c r="H45" s="54"/>
    </row>
    <row r="46" spans="1:8" x14ac:dyDescent="0.25">
      <c r="A46" s="64">
        <v>9</v>
      </c>
      <c r="B46" s="65">
        <v>135.1</v>
      </c>
      <c r="C46" s="66">
        <v>0.49526626157407411</v>
      </c>
      <c r="D46" s="67">
        <f t="shared" si="0"/>
        <v>1215.9000000000001</v>
      </c>
      <c r="E46" s="65" t="s">
        <v>21</v>
      </c>
      <c r="F46" s="54"/>
      <c r="G46" s="54"/>
      <c r="H46" s="54"/>
    </row>
    <row r="47" spans="1:8" x14ac:dyDescent="0.25">
      <c r="A47" s="64">
        <v>121</v>
      </c>
      <c r="B47" s="65">
        <v>135.19999999999999</v>
      </c>
      <c r="C47" s="66">
        <v>0.48214254629629627</v>
      </c>
      <c r="D47" s="67">
        <f t="shared" si="0"/>
        <v>16359.2</v>
      </c>
      <c r="E47" s="65" t="s">
        <v>21</v>
      </c>
      <c r="F47" s="54"/>
      <c r="G47" s="54"/>
      <c r="H47" s="54"/>
    </row>
    <row r="48" spans="1:8" x14ac:dyDescent="0.25">
      <c r="A48" s="64">
        <v>23</v>
      </c>
      <c r="B48" s="65">
        <v>135.25</v>
      </c>
      <c r="C48" s="66">
        <v>0.48212052083333329</v>
      </c>
      <c r="D48" s="67">
        <f t="shared" si="0"/>
        <v>3110.75</v>
      </c>
      <c r="E48" s="65" t="s">
        <v>21</v>
      </c>
      <c r="F48" s="54"/>
      <c r="G48" s="54"/>
      <c r="H48" s="54"/>
    </row>
    <row r="49" spans="1:8" x14ac:dyDescent="0.25">
      <c r="A49" s="64">
        <v>126</v>
      </c>
      <c r="B49" s="65">
        <v>135.6</v>
      </c>
      <c r="C49" s="66">
        <v>0.47191730324074072</v>
      </c>
      <c r="D49" s="67">
        <f t="shared" si="0"/>
        <v>17085.599999999999</v>
      </c>
      <c r="E49" s="65" t="s">
        <v>21</v>
      </c>
      <c r="F49" s="54"/>
      <c r="G49" s="54"/>
      <c r="H49" s="54"/>
    </row>
    <row r="50" spans="1:8" x14ac:dyDescent="0.25">
      <c r="A50" s="64">
        <v>78</v>
      </c>
      <c r="B50" s="65">
        <v>135.4</v>
      </c>
      <c r="C50" s="66">
        <v>0.46437002314814818</v>
      </c>
      <c r="D50" s="67">
        <f t="shared" si="0"/>
        <v>10561.2</v>
      </c>
      <c r="E50" s="65" t="s">
        <v>21</v>
      </c>
      <c r="F50" s="54"/>
      <c r="G50" s="54"/>
      <c r="H50" s="54"/>
    </row>
    <row r="51" spans="1:8" x14ac:dyDescent="0.25">
      <c r="A51" s="64">
        <v>128</v>
      </c>
      <c r="B51" s="65">
        <v>135.65</v>
      </c>
      <c r="C51" s="66">
        <v>0.44849351851851854</v>
      </c>
      <c r="D51" s="67">
        <f t="shared" si="0"/>
        <v>17363.2</v>
      </c>
      <c r="E51" s="65" t="s">
        <v>21</v>
      </c>
      <c r="F51" s="54"/>
      <c r="G51" s="54"/>
      <c r="H51" s="54"/>
    </row>
    <row r="52" spans="1:8" x14ac:dyDescent="0.25">
      <c r="A52" s="64">
        <v>10</v>
      </c>
      <c r="B52" s="65">
        <v>135.69999999999999</v>
      </c>
      <c r="C52" s="66">
        <v>0.44841225694444442</v>
      </c>
      <c r="D52" s="67">
        <f t="shared" si="0"/>
        <v>1357</v>
      </c>
      <c r="E52" s="65" t="s">
        <v>21</v>
      </c>
      <c r="F52" s="54"/>
      <c r="G52" s="54"/>
      <c r="H52" s="54"/>
    </row>
    <row r="53" spans="1:8" x14ac:dyDescent="0.25">
      <c r="A53" s="64">
        <v>50</v>
      </c>
      <c r="B53" s="65">
        <v>135.75</v>
      </c>
      <c r="C53" s="66">
        <v>0.44592135416666667</v>
      </c>
      <c r="D53" s="67">
        <f t="shared" si="0"/>
        <v>6787.5</v>
      </c>
      <c r="E53" s="65" t="s">
        <v>21</v>
      </c>
      <c r="F53" s="54"/>
      <c r="G53" s="54"/>
      <c r="H53" s="54"/>
    </row>
    <row r="54" spans="1:8" x14ac:dyDescent="0.25">
      <c r="A54" s="64">
        <v>64</v>
      </c>
      <c r="B54" s="65">
        <v>136.15</v>
      </c>
      <c r="C54" s="66">
        <v>0.43357290509259255</v>
      </c>
      <c r="D54" s="67">
        <f t="shared" si="0"/>
        <v>8713.6</v>
      </c>
      <c r="E54" s="65" t="s">
        <v>21</v>
      </c>
      <c r="F54" s="54"/>
      <c r="G54" s="54"/>
      <c r="H54" s="54"/>
    </row>
    <row r="55" spans="1:8" x14ac:dyDescent="0.25">
      <c r="A55" s="64">
        <v>17</v>
      </c>
      <c r="B55" s="65">
        <v>136.19999999999999</v>
      </c>
      <c r="C55" s="66">
        <v>0.43349868055555557</v>
      </c>
      <c r="D55" s="67">
        <f t="shared" si="0"/>
        <v>2315.4</v>
      </c>
      <c r="E55" s="65" t="s">
        <v>21</v>
      </c>
      <c r="F55" s="54"/>
      <c r="G55" s="54"/>
      <c r="H55" s="54"/>
    </row>
    <row r="56" spans="1:8" x14ac:dyDescent="0.25">
      <c r="A56" s="64">
        <v>52</v>
      </c>
      <c r="B56" s="65">
        <v>136.19999999999999</v>
      </c>
      <c r="C56" s="66">
        <v>0.43349868055555557</v>
      </c>
      <c r="D56" s="67">
        <f t="shared" si="0"/>
        <v>7082.4</v>
      </c>
      <c r="E56" s="65" t="s">
        <v>21</v>
      </c>
      <c r="F56" s="54"/>
      <c r="G56" s="54"/>
      <c r="H56" s="54"/>
    </row>
    <row r="57" spans="1:8" x14ac:dyDescent="0.25">
      <c r="A57" s="64">
        <v>83</v>
      </c>
      <c r="B57" s="65">
        <v>136.35</v>
      </c>
      <c r="C57" s="66">
        <v>0.42742526620370369</v>
      </c>
      <c r="D57" s="67">
        <f t="shared" si="0"/>
        <v>11317.05</v>
      </c>
      <c r="E57" s="65" t="s">
        <v>21</v>
      </c>
      <c r="F57" s="54"/>
      <c r="G57" s="54"/>
      <c r="H57" s="54"/>
    </row>
    <row r="58" spans="1:8" x14ac:dyDescent="0.25">
      <c r="A58" s="64">
        <v>57</v>
      </c>
      <c r="B58" s="65">
        <v>136.30000000000001</v>
      </c>
      <c r="C58" s="66">
        <v>0.42742526620370369</v>
      </c>
      <c r="D58" s="67">
        <f t="shared" si="0"/>
        <v>7769.1</v>
      </c>
      <c r="E58" s="65" t="s">
        <v>21</v>
      </c>
      <c r="F58" s="54"/>
      <c r="G58" s="54"/>
      <c r="H58" s="54"/>
    </row>
    <row r="59" spans="1:8" x14ac:dyDescent="0.25">
      <c r="A59" s="64">
        <v>60</v>
      </c>
      <c r="B59" s="65">
        <v>136.25</v>
      </c>
      <c r="C59" s="66">
        <v>0.42159516203703706</v>
      </c>
      <c r="D59" s="67">
        <f t="shared" si="0"/>
        <v>8175</v>
      </c>
      <c r="E59" s="65" t="s">
        <v>21</v>
      </c>
      <c r="F59" s="54"/>
      <c r="G59" s="54"/>
      <c r="H59" s="54"/>
    </row>
    <row r="60" spans="1:8" x14ac:dyDescent="0.25">
      <c r="A60" s="64">
        <v>49</v>
      </c>
      <c r="B60" s="65">
        <v>136.35</v>
      </c>
      <c r="C60" s="66">
        <v>0.41206997685185187</v>
      </c>
      <c r="D60" s="67">
        <f t="shared" si="0"/>
        <v>6681.15</v>
      </c>
      <c r="E60" s="65" t="s">
        <v>21</v>
      </c>
      <c r="F60" s="54"/>
      <c r="G60" s="54"/>
      <c r="H60" s="54"/>
    </row>
    <row r="61" spans="1:8" x14ac:dyDescent="0.25">
      <c r="A61" s="64">
        <v>76</v>
      </c>
      <c r="B61" s="65">
        <v>136.4</v>
      </c>
      <c r="C61" s="66">
        <v>0.41206920138888892</v>
      </c>
      <c r="D61" s="67">
        <f t="shared" si="0"/>
        <v>10366.4</v>
      </c>
      <c r="E61" s="65" t="s">
        <v>21</v>
      </c>
      <c r="F61" s="54"/>
      <c r="G61" s="54"/>
      <c r="H61" s="54"/>
    </row>
    <row r="62" spans="1:8" x14ac:dyDescent="0.25">
      <c r="A62" s="64">
        <v>19</v>
      </c>
      <c r="B62" s="65">
        <v>136.19999999999999</v>
      </c>
      <c r="C62" s="66">
        <v>0.39835916666666665</v>
      </c>
      <c r="D62" s="67">
        <f t="shared" si="0"/>
        <v>2587.8000000000002</v>
      </c>
      <c r="E62" s="65" t="s">
        <v>21</v>
      </c>
      <c r="F62" s="54"/>
      <c r="G62" s="54"/>
      <c r="H62" s="54"/>
    </row>
    <row r="63" spans="1:8" x14ac:dyDescent="0.25">
      <c r="A63" s="64">
        <v>16</v>
      </c>
      <c r="B63" s="65">
        <v>136.19999999999999</v>
      </c>
      <c r="C63" s="66">
        <v>0.39835892361111114</v>
      </c>
      <c r="D63" s="67">
        <f t="shared" si="0"/>
        <v>2179.1999999999998</v>
      </c>
      <c r="E63" s="65" t="s">
        <v>21</v>
      </c>
      <c r="F63" s="54"/>
      <c r="G63" s="54"/>
      <c r="H63" s="54"/>
    </row>
    <row r="64" spans="1:8" x14ac:dyDescent="0.25">
      <c r="A64" s="64">
        <v>32</v>
      </c>
      <c r="B64" s="65">
        <v>136.25</v>
      </c>
      <c r="C64" s="66">
        <v>0.39835888888888887</v>
      </c>
      <c r="D64" s="67">
        <f t="shared" si="0"/>
        <v>4360</v>
      </c>
      <c r="E64" s="65" t="s">
        <v>21</v>
      </c>
      <c r="F64" s="54"/>
      <c r="G64" s="54"/>
      <c r="H64" s="54"/>
    </row>
    <row r="65" spans="1:8" x14ac:dyDescent="0.25">
      <c r="A65" s="64">
        <v>69</v>
      </c>
      <c r="B65" s="65">
        <v>136.25</v>
      </c>
      <c r="C65" s="66">
        <v>0.3983588657407407</v>
      </c>
      <c r="D65" s="67">
        <f t="shared" si="0"/>
        <v>9401.25</v>
      </c>
      <c r="E65" s="65" t="s">
        <v>21</v>
      </c>
      <c r="F65" s="54"/>
      <c r="G65" s="54"/>
      <c r="H65" s="54"/>
    </row>
    <row r="66" spans="1:8" x14ac:dyDescent="0.25">
      <c r="A66" s="64">
        <v>17</v>
      </c>
      <c r="B66" s="65">
        <v>136.25</v>
      </c>
      <c r="C66" s="66">
        <v>0.3983588657407407</v>
      </c>
      <c r="D66" s="67">
        <f t="shared" si="0"/>
        <v>2316.25</v>
      </c>
      <c r="E66" s="65" t="s">
        <v>21</v>
      </c>
      <c r="F66" s="54"/>
      <c r="G66" s="54"/>
      <c r="H66" s="54"/>
    </row>
    <row r="67" spans="1:8" x14ac:dyDescent="0.25">
      <c r="A67" s="64">
        <v>58</v>
      </c>
      <c r="B67" s="65">
        <v>136.35</v>
      </c>
      <c r="C67" s="66">
        <v>0.38849868055555553</v>
      </c>
      <c r="D67" s="67">
        <f t="shared" si="0"/>
        <v>7908.3</v>
      </c>
      <c r="E67" s="65" t="s">
        <v>21</v>
      </c>
      <c r="F67" s="54"/>
      <c r="G67" s="54"/>
      <c r="H67" s="54"/>
    </row>
    <row r="68" spans="1:8" x14ac:dyDescent="0.25">
      <c r="A68" s="64">
        <v>62</v>
      </c>
      <c r="B68" s="65">
        <v>136.35</v>
      </c>
      <c r="C68" s="66">
        <v>0.38849868055555553</v>
      </c>
      <c r="D68" s="67">
        <f t="shared" si="0"/>
        <v>8453.7000000000007</v>
      </c>
      <c r="E68" s="65" t="s">
        <v>21</v>
      </c>
      <c r="F68" s="54"/>
      <c r="G68" s="54"/>
      <c r="H68" s="54"/>
    </row>
    <row r="69" spans="1:8" x14ac:dyDescent="0.25">
      <c r="A69" s="64">
        <v>50</v>
      </c>
      <c r="B69" s="65">
        <v>136.44999999999999</v>
      </c>
      <c r="C69" s="66">
        <v>0.38173121527777781</v>
      </c>
      <c r="D69" s="67">
        <f t="shared" ref="D69:D91" si="1">ROUND(A69*B69,4)</f>
        <v>6822.5</v>
      </c>
      <c r="E69" s="65" t="s">
        <v>21</v>
      </c>
      <c r="F69" s="54"/>
      <c r="G69" s="54"/>
      <c r="H69" s="54"/>
    </row>
    <row r="70" spans="1:8" x14ac:dyDescent="0.25">
      <c r="A70" s="64">
        <v>71</v>
      </c>
      <c r="B70" s="65">
        <v>136.55000000000001</v>
      </c>
      <c r="C70" s="66">
        <v>0.3816588310185185</v>
      </c>
      <c r="D70" s="67">
        <f t="shared" si="1"/>
        <v>9695.0499999999993</v>
      </c>
      <c r="E70" s="65" t="s">
        <v>21</v>
      </c>
      <c r="F70" s="54"/>
      <c r="G70" s="54"/>
      <c r="H70" s="54"/>
    </row>
    <row r="71" spans="1:8" x14ac:dyDescent="0.25">
      <c r="A71" s="64">
        <v>67</v>
      </c>
      <c r="B71" s="65">
        <v>136.6</v>
      </c>
      <c r="C71" s="66">
        <v>0.3816434953703704</v>
      </c>
      <c r="D71" s="67">
        <f t="shared" si="1"/>
        <v>9152.2000000000007</v>
      </c>
      <c r="E71" s="65" t="s">
        <v>21</v>
      </c>
      <c r="F71" s="54"/>
      <c r="G71" s="54"/>
      <c r="H71" s="54"/>
    </row>
    <row r="72" spans="1:8" x14ac:dyDescent="0.25">
      <c r="A72" s="64">
        <v>118</v>
      </c>
      <c r="B72" s="65">
        <v>136.65</v>
      </c>
      <c r="C72" s="66">
        <v>0.3717391435185185</v>
      </c>
      <c r="D72" s="67">
        <f t="shared" si="1"/>
        <v>16124.7</v>
      </c>
      <c r="E72" s="65" t="s">
        <v>21</v>
      </c>
      <c r="F72" s="54"/>
      <c r="G72" s="54"/>
      <c r="H72" s="54"/>
    </row>
    <row r="73" spans="1:8" x14ac:dyDescent="0.25">
      <c r="A73" s="64">
        <v>3</v>
      </c>
      <c r="B73" s="65">
        <v>136.15</v>
      </c>
      <c r="C73" s="66">
        <v>0.36716962962962962</v>
      </c>
      <c r="D73" s="67">
        <f t="shared" si="1"/>
        <v>408.45</v>
      </c>
      <c r="E73" s="65" t="s">
        <v>21</v>
      </c>
      <c r="F73" s="54"/>
      <c r="G73" s="54"/>
      <c r="H73" s="54"/>
    </row>
    <row r="74" spans="1:8" x14ac:dyDescent="0.25">
      <c r="A74" s="64">
        <v>128</v>
      </c>
      <c r="B74" s="65">
        <v>136.19999999999999</v>
      </c>
      <c r="C74" s="66">
        <v>0.36716962962962962</v>
      </c>
      <c r="D74" s="67">
        <f t="shared" si="1"/>
        <v>17433.599999999999</v>
      </c>
      <c r="E74" s="65" t="s">
        <v>21</v>
      </c>
      <c r="F74" s="54"/>
      <c r="G74" s="54"/>
      <c r="H74" s="54"/>
    </row>
    <row r="75" spans="1:8" x14ac:dyDescent="0.25">
      <c r="A75" s="64">
        <v>90</v>
      </c>
      <c r="B75" s="65">
        <v>136.65</v>
      </c>
      <c r="C75" s="66">
        <v>0.36328049768518517</v>
      </c>
      <c r="D75" s="67">
        <f t="shared" si="1"/>
        <v>12298.5</v>
      </c>
      <c r="E75" s="65" t="s">
        <v>21</v>
      </c>
      <c r="F75" s="54"/>
      <c r="G75" s="54"/>
      <c r="H75" s="54"/>
    </row>
    <row r="76" spans="1:8" x14ac:dyDescent="0.25">
      <c r="A76" s="64">
        <v>34</v>
      </c>
      <c r="B76" s="65">
        <v>136.65</v>
      </c>
      <c r="C76" s="66">
        <v>0.36328048611111113</v>
      </c>
      <c r="D76" s="67">
        <f t="shared" si="1"/>
        <v>4646.1000000000004</v>
      </c>
      <c r="E76" s="65" t="s">
        <v>21</v>
      </c>
      <c r="F76" s="54"/>
      <c r="G76" s="54"/>
      <c r="H76" s="54"/>
    </row>
    <row r="77" spans="1:8" x14ac:dyDescent="0.25">
      <c r="A77" s="64">
        <v>22</v>
      </c>
      <c r="B77" s="65">
        <v>136.65</v>
      </c>
      <c r="C77" s="66">
        <v>0.36186645833333331</v>
      </c>
      <c r="D77" s="67">
        <f t="shared" si="1"/>
        <v>3006.3</v>
      </c>
      <c r="E77" s="65" t="s">
        <v>21</v>
      </c>
      <c r="F77" s="54"/>
      <c r="G77" s="54"/>
      <c r="H77" s="54"/>
    </row>
    <row r="78" spans="1:8" x14ac:dyDescent="0.25">
      <c r="A78" s="64">
        <v>1</v>
      </c>
      <c r="B78" s="65">
        <v>136.65</v>
      </c>
      <c r="C78" s="66">
        <v>0.36126390046296297</v>
      </c>
      <c r="D78" s="67">
        <f t="shared" si="1"/>
        <v>136.65</v>
      </c>
      <c r="E78" s="65" t="s">
        <v>21</v>
      </c>
      <c r="F78" s="54"/>
      <c r="G78" s="54"/>
      <c r="H78" s="54"/>
    </row>
    <row r="79" spans="1:8" x14ac:dyDescent="0.25">
      <c r="A79" s="64">
        <v>11</v>
      </c>
      <c r="B79" s="65">
        <v>136.69999999999999</v>
      </c>
      <c r="C79" s="66">
        <v>0.35684146990740739</v>
      </c>
      <c r="D79" s="67">
        <f t="shared" si="1"/>
        <v>1503.7</v>
      </c>
      <c r="E79" s="65" t="s">
        <v>21</v>
      </c>
      <c r="F79" s="54"/>
      <c r="G79" s="54"/>
      <c r="H79" s="54"/>
    </row>
    <row r="80" spans="1:8" x14ac:dyDescent="0.25">
      <c r="A80" s="64">
        <v>114</v>
      </c>
      <c r="B80" s="65">
        <v>136.69999999999999</v>
      </c>
      <c r="C80" s="66">
        <v>0.35684146990740739</v>
      </c>
      <c r="D80" s="67">
        <f t="shared" si="1"/>
        <v>15583.8</v>
      </c>
      <c r="E80" s="65" t="s">
        <v>21</v>
      </c>
      <c r="F80" s="54"/>
      <c r="G80" s="54"/>
      <c r="H80" s="54"/>
    </row>
    <row r="81" spans="1:8" x14ac:dyDescent="0.25">
      <c r="A81" s="64">
        <v>94</v>
      </c>
      <c r="B81" s="65">
        <v>136.6</v>
      </c>
      <c r="C81" s="66">
        <v>0.35452275462962962</v>
      </c>
      <c r="D81" s="67">
        <f t="shared" si="1"/>
        <v>12840.4</v>
      </c>
      <c r="E81" s="65" t="s">
        <v>21</v>
      </c>
      <c r="F81" s="54"/>
      <c r="G81" s="54"/>
      <c r="H81" s="54"/>
    </row>
    <row r="82" spans="1:8" x14ac:dyDescent="0.25">
      <c r="A82" s="64">
        <v>97</v>
      </c>
      <c r="B82" s="65">
        <v>136.5</v>
      </c>
      <c r="C82" s="66">
        <v>0.35264864583333333</v>
      </c>
      <c r="D82" s="67">
        <f t="shared" si="1"/>
        <v>13240.5</v>
      </c>
      <c r="E82" s="65" t="s">
        <v>21</v>
      </c>
      <c r="F82" s="54"/>
      <c r="G82" s="54"/>
      <c r="H82" s="54"/>
    </row>
    <row r="83" spans="1:8" x14ac:dyDescent="0.25">
      <c r="A83" s="64">
        <v>122</v>
      </c>
      <c r="B83" s="65">
        <v>136.35</v>
      </c>
      <c r="C83" s="66">
        <v>0.34709130787037035</v>
      </c>
      <c r="D83" s="67">
        <f t="shared" si="1"/>
        <v>16634.7</v>
      </c>
      <c r="E83" s="65" t="s">
        <v>21</v>
      </c>
      <c r="F83" s="54"/>
      <c r="G83" s="54"/>
      <c r="H83" s="54"/>
    </row>
    <row r="84" spans="1:8" x14ac:dyDescent="0.25">
      <c r="A84" s="64">
        <v>24</v>
      </c>
      <c r="B84" s="65">
        <v>136.4</v>
      </c>
      <c r="C84" s="66">
        <v>0.34708631944444446</v>
      </c>
      <c r="D84" s="67">
        <f t="shared" si="1"/>
        <v>3273.6</v>
      </c>
      <c r="E84" s="65" t="s">
        <v>21</v>
      </c>
      <c r="F84" s="54"/>
      <c r="G84" s="54"/>
      <c r="H84" s="54"/>
    </row>
    <row r="85" spans="1:8" x14ac:dyDescent="0.25">
      <c r="A85" s="64">
        <v>120</v>
      </c>
      <c r="B85" s="65">
        <v>136.35</v>
      </c>
      <c r="C85" s="66">
        <v>0.34292068287037036</v>
      </c>
      <c r="D85" s="67">
        <f t="shared" si="1"/>
        <v>16362</v>
      </c>
      <c r="E85" s="65" t="s">
        <v>21</v>
      </c>
      <c r="F85" s="54"/>
      <c r="G85" s="54"/>
      <c r="H85" s="54"/>
    </row>
    <row r="86" spans="1:8" x14ac:dyDescent="0.25">
      <c r="A86" s="64">
        <v>44</v>
      </c>
      <c r="B86" s="65">
        <v>136</v>
      </c>
      <c r="C86" s="66">
        <v>0.34206811342592597</v>
      </c>
      <c r="D86" s="67">
        <f t="shared" si="1"/>
        <v>5984</v>
      </c>
      <c r="E86" s="65" t="s">
        <v>21</v>
      </c>
      <c r="F86" s="54"/>
      <c r="G86" s="54"/>
      <c r="H86" s="54"/>
    </row>
    <row r="87" spans="1:8" x14ac:dyDescent="0.25">
      <c r="A87" s="64">
        <v>8</v>
      </c>
      <c r="B87" s="65">
        <v>136</v>
      </c>
      <c r="C87" s="66">
        <v>0.34206796296296299</v>
      </c>
      <c r="D87" s="67">
        <f t="shared" si="1"/>
        <v>1088</v>
      </c>
      <c r="E87" s="65" t="s">
        <v>21</v>
      </c>
      <c r="F87" s="54"/>
      <c r="G87" s="54"/>
      <c r="H87" s="54"/>
    </row>
    <row r="88" spans="1:8" x14ac:dyDescent="0.25">
      <c r="A88" s="64">
        <v>16</v>
      </c>
      <c r="B88" s="65">
        <v>136.1</v>
      </c>
      <c r="C88" s="66">
        <v>0.34124108796296299</v>
      </c>
      <c r="D88" s="67">
        <f t="shared" si="1"/>
        <v>2177.6</v>
      </c>
      <c r="E88" s="65" t="s">
        <v>21</v>
      </c>
      <c r="F88" s="54"/>
      <c r="G88" s="54"/>
      <c r="H88" s="54"/>
    </row>
    <row r="89" spans="1:8" x14ac:dyDescent="0.25">
      <c r="A89" s="64">
        <v>55</v>
      </c>
      <c r="B89" s="65">
        <v>136.35</v>
      </c>
      <c r="C89" s="66">
        <v>0.34024313657407407</v>
      </c>
      <c r="D89" s="67">
        <f t="shared" si="1"/>
        <v>7499.25</v>
      </c>
      <c r="E89" s="65" t="s">
        <v>21</v>
      </c>
      <c r="F89" s="54"/>
      <c r="G89" s="54"/>
      <c r="H89" s="54"/>
    </row>
    <row r="90" spans="1:8" x14ac:dyDescent="0.25">
      <c r="A90" s="64">
        <v>23</v>
      </c>
      <c r="B90" s="65">
        <v>136.4</v>
      </c>
      <c r="C90" s="66">
        <v>0.34018736111111109</v>
      </c>
      <c r="D90" s="67">
        <f t="shared" si="1"/>
        <v>3137.2</v>
      </c>
      <c r="E90" s="65" t="s">
        <v>21</v>
      </c>
      <c r="F90" s="54"/>
      <c r="G90" s="54"/>
      <c r="H90" s="54"/>
    </row>
    <row r="91" spans="1:8" x14ac:dyDescent="0.25">
      <c r="A91" s="64">
        <v>106</v>
      </c>
      <c r="B91" s="65">
        <v>135.75</v>
      </c>
      <c r="C91" s="66">
        <v>0.33706451388888886</v>
      </c>
      <c r="D91" s="67">
        <f t="shared" si="1"/>
        <v>14389.5</v>
      </c>
      <c r="E91" s="65" t="s">
        <v>21</v>
      </c>
      <c r="F91" s="54"/>
      <c r="G91" s="54"/>
      <c r="H91" s="54"/>
    </row>
    <row r="92" spans="1:8" x14ac:dyDescent="0.25">
      <c r="A92" s="64">
        <v>60</v>
      </c>
      <c r="B92" s="65">
        <v>135.44999999999999</v>
      </c>
      <c r="C92" s="66">
        <v>0.33556717592592594</v>
      </c>
      <c r="D92" s="67">
        <f t="shared" ref="D92:D93" si="2">ROUND(A92*B92,4)</f>
        <v>8127</v>
      </c>
      <c r="E92" s="65" t="s">
        <v>21</v>
      </c>
      <c r="F92" s="54"/>
      <c r="G92" s="54"/>
      <c r="H92" s="54"/>
    </row>
    <row r="93" spans="1:8" x14ac:dyDescent="0.25">
      <c r="A93" s="64">
        <v>26</v>
      </c>
      <c r="B93" s="65">
        <v>135.55000000000001</v>
      </c>
      <c r="C93" s="66">
        <v>0.33556285879629627</v>
      </c>
      <c r="D93" s="67">
        <f t="shared" si="2"/>
        <v>3524.3</v>
      </c>
      <c r="E93" s="65" t="s">
        <v>21</v>
      </c>
      <c r="F93" s="54"/>
      <c r="G93" s="54"/>
      <c r="H93" s="54"/>
    </row>
    <row r="94" spans="1:8" x14ac:dyDescent="0.25">
      <c r="A94" s="16"/>
      <c r="B94" s="9"/>
      <c r="C94" s="25"/>
      <c r="D94" s="22"/>
      <c r="E94" s="9"/>
      <c r="F94" s="27"/>
    </row>
    <row r="95" spans="1:8" x14ac:dyDescent="0.25">
      <c r="A95" s="16"/>
      <c r="B95" s="9"/>
      <c r="C95" s="25"/>
      <c r="D95" s="22"/>
      <c r="E95" s="9"/>
      <c r="F95" s="27"/>
    </row>
    <row r="96" spans="1:8" x14ac:dyDescent="0.25">
      <c r="A96" s="16"/>
      <c r="B96" s="9"/>
      <c r="C96" s="25"/>
      <c r="D96" s="22"/>
      <c r="E96" s="9"/>
      <c r="F96" s="27"/>
    </row>
    <row r="97" spans="1:6" x14ac:dyDescent="0.25">
      <c r="A97" s="16"/>
      <c r="B97" s="9"/>
      <c r="C97" s="25"/>
      <c r="D97" s="22"/>
      <c r="E97" s="9"/>
      <c r="F97" s="27"/>
    </row>
    <row r="98" spans="1:6" x14ac:dyDescent="0.25">
      <c r="A98" s="16"/>
      <c r="B98" s="9"/>
      <c r="C98" s="25"/>
      <c r="D98" s="22"/>
      <c r="E98" s="9"/>
      <c r="F98" s="27"/>
    </row>
    <row r="99" spans="1:6" x14ac:dyDescent="0.25">
      <c r="A99" s="16"/>
      <c r="B99" s="9"/>
      <c r="C99" s="25"/>
      <c r="D99" s="22"/>
      <c r="E99" s="9"/>
      <c r="F99" s="27"/>
    </row>
    <row r="100" spans="1:6" x14ac:dyDescent="0.25">
      <c r="A100" s="16"/>
      <c r="B100" s="9"/>
      <c r="C100" s="25"/>
      <c r="D100" s="22"/>
      <c r="E100" s="9"/>
      <c r="F100" s="27"/>
    </row>
    <row r="101" spans="1:6" x14ac:dyDescent="0.25">
      <c r="A101" s="16"/>
      <c r="B101" s="9"/>
      <c r="C101" s="25"/>
      <c r="D101" s="22"/>
      <c r="E101" s="9"/>
      <c r="F101" s="27"/>
    </row>
    <row r="102" spans="1:6" x14ac:dyDescent="0.25">
      <c r="A102" s="16"/>
      <c r="B102" s="9"/>
      <c r="C102" s="25"/>
      <c r="D102" s="22"/>
      <c r="E102" s="9"/>
      <c r="F102" s="27"/>
    </row>
    <row r="103" spans="1:6" x14ac:dyDescent="0.25">
      <c r="A103" s="16"/>
      <c r="B103" s="9"/>
      <c r="C103" s="25"/>
      <c r="D103" s="22"/>
      <c r="E103" s="9"/>
      <c r="F103" s="27"/>
    </row>
    <row r="104" spans="1:6" x14ac:dyDescent="0.25">
      <c r="A104" s="16"/>
      <c r="B104" s="9"/>
      <c r="C104" s="25"/>
      <c r="D104" s="22"/>
      <c r="E104" s="9"/>
      <c r="F104" s="27"/>
    </row>
    <row r="105" spans="1:6" x14ac:dyDescent="0.25">
      <c r="A105" s="16"/>
      <c r="B105" s="9"/>
      <c r="C105" s="25"/>
      <c r="D105" s="22"/>
      <c r="E105" s="9"/>
      <c r="F105" s="27"/>
    </row>
    <row r="106" spans="1:6" x14ac:dyDescent="0.25">
      <c r="A106" s="16"/>
      <c r="B106" s="9"/>
      <c r="C106" s="25"/>
      <c r="D106" s="22"/>
      <c r="E106" s="9"/>
      <c r="F106" s="27"/>
    </row>
    <row r="107" spans="1:6" x14ac:dyDescent="0.25">
      <c r="A107" s="16"/>
      <c r="B107" s="9"/>
      <c r="C107" s="25"/>
      <c r="D107" s="22"/>
      <c r="E107" s="9"/>
      <c r="F107" s="27"/>
    </row>
    <row r="108" spans="1:6" x14ac:dyDescent="0.25">
      <c r="A108" s="16"/>
      <c r="B108" s="9"/>
      <c r="C108" s="25"/>
      <c r="D108" s="22"/>
      <c r="E108" s="9"/>
      <c r="F108" s="27"/>
    </row>
    <row r="109" spans="1:6" x14ac:dyDescent="0.25">
      <c r="A109" s="16"/>
      <c r="B109" s="9"/>
      <c r="C109" s="25"/>
      <c r="D109" s="22"/>
      <c r="E109" s="9"/>
      <c r="F109" s="27"/>
    </row>
    <row r="110" spans="1:6" x14ac:dyDescent="0.25">
      <c r="A110" s="16"/>
      <c r="B110" s="9"/>
      <c r="C110" s="25"/>
      <c r="D110" s="22"/>
      <c r="E110" s="9"/>
      <c r="F110" s="27"/>
    </row>
    <row r="111" spans="1:6" x14ac:dyDescent="0.25">
      <c r="A111" s="16"/>
      <c r="B111" s="9"/>
      <c r="C111" s="25"/>
      <c r="D111" s="22"/>
      <c r="E111" s="9"/>
      <c r="F111" s="27"/>
    </row>
    <row r="112" spans="1:6" x14ac:dyDescent="0.25">
      <c r="A112" s="16"/>
      <c r="B112" s="9"/>
      <c r="C112" s="25"/>
      <c r="D112" s="22"/>
      <c r="E112" s="9"/>
      <c r="F112" s="27"/>
    </row>
    <row r="113" spans="1:6" x14ac:dyDescent="0.25">
      <c r="A113" s="16"/>
      <c r="B113" s="9"/>
      <c r="C113" s="25"/>
      <c r="D113" s="22"/>
      <c r="E113" s="9"/>
      <c r="F113" s="27"/>
    </row>
    <row r="114" spans="1:6" x14ac:dyDescent="0.25">
      <c r="A114" s="16"/>
      <c r="B114" s="9"/>
      <c r="C114" s="25"/>
      <c r="D114" s="22"/>
      <c r="E114" s="9"/>
      <c r="F114" s="27"/>
    </row>
    <row r="115" spans="1:6" x14ac:dyDescent="0.25">
      <c r="A115" s="16"/>
      <c r="B115" s="9"/>
      <c r="C115" s="25"/>
      <c r="D115" s="22"/>
      <c r="E115" s="9"/>
      <c r="F115" s="27"/>
    </row>
    <row r="116" spans="1:6" x14ac:dyDescent="0.25">
      <c r="A116" s="16"/>
      <c r="B116" s="9"/>
      <c r="C116" s="25"/>
      <c r="D116" s="22"/>
      <c r="E116" s="9"/>
      <c r="F116" s="27"/>
    </row>
    <row r="117" spans="1:6" x14ac:dyDescent="0.25">
      <c r="A117" s="16"/>
      <c r="B117" s="9"/>
      <c r="C117" s="25"/>
      <c r="D117" s="22"/>
      <c r="E117" s="9"/>
      <c r="F117" s="27"/>
    </row>
    <row r="118" spans="1:6" x14ac:dyDescent="0.25">
      <c r="A118" s="16"/>
      <c r="B118" s="9"/>
      <c r="C118" s="25"/>
      <c r="D118" s="22"/>
      <c r="E118" s="9"/>
      <c r="F118" s="27"/>
    </row>
    <row r="119" spans="1:6" x14ac:dyDescent="0.25">
      <c r="A119" s="16"/>
      <c r="B119" s="9"/>
      <c r="C119" s="25"/>
      <c r="D119" s="22"/>
      <c r="E119" s="9"/>
      <c r="F119" s="27"/>
    </row>
    <row r="120" spans="1:6" x14ac:dyDescent="0.25">
      <c r="A120" s="16"/>
      <c r="B120" s="9"/>
      <c r="C120" s="25"/>
      <c r="D120" s="22"/>
      <c r="E120" s="9"/>
      <c r="F120" s="27"/>
    </row>
    <row r="121" spans="1:6" x14ac:dyDescent="0.25">
      <c r="A121" s="16"/>
      <c r="B121" s="9"/>
      <c r="C121" s="25"/>
      <c r="D121" s="22"/>
      <c r="E121" s="9"/>
      <c r="F121" s="27"/>
    </row>
    <row r="122" spans="1:6" x14ac:dyDescent="0.25">
      <c r="A122" s="16"/>
      <c r="B122" s="9"/>
      <c r="C122" s="25"/>
      <c r="D122" s="22"/>
      <c r="E122" s="9"/>
      <c r="F122" s="27"/>
    </row>
    <row r="123" spans="1:6" x14ac:dyDescent="0.25">
      <c r="A123" s="16"/>
      <c r="B123" s="9"/>
      <c r="C123" s="25"/>
      <c r="D123" s="22"/>
      <c r="E123" s="9"/>
      <c r="F123" s="27"/>
    </row>
    <row r="124" spans="1:6" x14ac:dyDescent="0.25">
      <c r="A124" s="16"/>
      <c r="B124" s="9"/>
      <c r="C124" s="25"/>
      <c r="D124" s="22"/>
      <c r="E124" s="9"/>
      <c r="F124" s="27"/>
    </row>
    <row r="125" spans="1:6" x14ac:dyDescent="0.25">
      <c r="A125" s="16"/>
      <c r="B125" s="9"/>
      <c r="C125" s="25"/>
      <c r="D125" s="22"/>
      <c r="E125" s="9"/>
      <c r="F125" s="27"/>
    </row>
    <row r="126" spans="1:6" x14ac:dyDescent="0.25">
      <c r="A126" s="16"/>
      <c r="B126" s="9"/>
      <c r="C126" s="25"/>
      <c r="D126" s="22"/>
      <c r="E126" s="9"/>
      <c r="F126" s="27"/>
    </row>
    <row r="127" spans="1:6" x14ac:dyDescent="0.25">
      <c r="A127" s="16"/>
      <c r="B127" s="9"/>
      <c r="C127" s="25"/>
      <c r="D127" s="22"/>
      <c r="E127" s="9"/>
      <c r="F127" s="27"/>
    </row>
    <row r="128" spans="1:6" x14ac:dyDescent="0.25">
      <c r="A128" s="16"/>
      <c r="B128" s="9"/>
      <c r="C128" s="25"/>
      <c r="D128" s="22"/>
      <c r="E128" s="9"/>
      <c r="F128" s="27"/>
    </row>
    <row r="129" spans="1:6" x14ac:dyDescent="0.25">
      <c r="A129" s="16"/>
      <c r="B129" s="9"/>
      <c r="C129" s="25"/>
      <c r="D129" s="22"/>
      <c r="E129" s="9"/>
      <c r="F129" s="27"/>
    </row>
    <row r="130" spans="1:6" x14ac:dyDescent="0.25">
      <c r="A130" s="16"/>
      <c r="B130" s="9"/>
      <c r="C130" s="25"/>
      <c r="D130" s="22"/>
      <c r="E130" s="9"/>
      <c r="F130" s="27"/>
    </row>
    <row r="131" spans="1:6" x14ac:dyDescent="0.25">
      <c r="A131" s="16"/>
      <c r="B131" s="9"/>
      <c r="C131" s="25"/>
      <c r="D131" s="22"/>
      <c r="E131" s="9"/>
      <c r="F131" s="27"/>
    </row>
    <row r="132" spans="1:6" x14ac:dyDescent="0.25">
      <c r="A132" s="16"/>
      <c r="B132" s="9"/>
      <c r="C132" s="25"/>
      <c r="D132" s="22"/>
      <c r="E132" s="9"/>
      <c r="F132" s="27"/>
    </row>
    <row r="133" spans="1:6" x14ac:dyDescent="0.25">
      <c r="A133" s="16"/>
      <c r="B133" s="9"/>
      <c r="C133" s="25"/>
      <c r="D133" s="22"/>
      <c r="E133" s="9"/>
      <c r="F133" s="27"/>
    </row>
    <row r="134" spans="1:6" x14ac:dyDescent="0.25">
      <c r="A134" s="16"/>
      <c r="B134" s="9"/>
      <c r="C134" s="25"/>
      <c r="D134" s="22"/>
      <c r="E134" s="9"/>
      <c r="F134" s="27"/>
    </row>
    <row r="135" spans="1:6" x14ac:dyDescent="0.25">
      <c r="A135" s="16"/>
      <c r="B135" s="9"/>
      <c r="C135" s="25"/>
      <c r="D135" s="22"/>
      <c r="E135" s="9"/>
      <c r="F135" s="27"/>
    </row>
    <row r="136" spans="1:6" x14ac:dyDescent="0.25">
      <c r="A136" s="16"/>
      <c r="B136" s="9"/>
      <c r="C136" s="25"/>
      <c r="D136" s="22"/>
      <c r="E136" s="9"/>
      <c r="F136" s="27"/>
    </row>
    <row r="137" spans="1:6" x14ac:dyDescent="0.25">
      <c r="A137" s="16"/>
      <c r="B137" s="9"/>
      <c r="C137" s="25"/>
      <c r="D137" s="22"/>
      <c r="E137" s="9"/>
      <c r="F137" s="27"/>
    </row>
    <row r="138" spans="1:6" x14ac:dyDescent="0.25">
      <c r="A138" s="16"/>
      <c r="B138" s="9"/>
      <c r="C138" s="25"/>
      <c r="D138" s="22"/>
      <c r="E138" s="9"/>
      <c r="F138" s="27"/>
    </row>
    <row r="139" spans="1:6" x14ac:dyDescent="0.25">
      <c r="A139" s="16"/>
      <c r="B139" s="9"/>
      <c r="C139" s="25"/>
      <c r="D139" s="22"/>
      <c r="E139" s="9"/>
      <c r="F139" s="27"/>
    </row>
    <row r="140" spans="1:6" x14ac:dyDescent="0.25">
      <c r="A140" s="16"/>
      <c r="B140" s="9"/>
      <c r="C140" s="25"/>
      <c r="D140" s="22"/>
      <c r="E140" s="9"/>
      <c r="F140" s="27"/>
    </row>
    <row r="141" spans="1:6" x14ac:dyDescent="0.25">
      <c r="A141" s="16"/>
      <c r="B141" s="9"/>
      <c r="C141" s="25"/>
      <c r="D141" s="22"/>
      <c r="E141" s="9"/>
      <c r="F141" s="27"/>
    </row>
    <row r="142" spans="1:6" x14ac:dyDescent="0.25">
      <c r="A142" s="16"/>
      <c r="B142" s="9"/>
      <c r="C142" s="25"/>
      <c r="D142" s="22"/>
      <c r="E142" s="9"/>
      <c r="F142" s="27"/>
    </row>
    <row r="143" spans="1:6" x14ac:dyDescent="0.25">
      <c r="A143" s="16"/>
      <c r="B143" s="9"/>
      <c r="C143" s="25"/>
      <c r="D143" s="22"/>
      <c r="E143" s="9"/>
      <c r="F143" s="27"/>
    </row>
    <row r="144" spans="1:6" x14ac:dyDescent="0.25">
      <c r="A144" s="16"/>
      <c r="B144" s="9"/>
      <c r="C144" s="25"/>
      <c r="D144" s="22"/>
      <c r="E144" s="9"/>
      <c r="F144" s="27"/>
    </row>
    <row r="145" spans="1:6" x14ac:dyDescent="0.25">
      <c r="A145" s="16"/>
      <c r="B145" s="9"/>
      <c r="C145" s="25"/>
      <c r="D145" s="22"/>
      <c r="E145" s="9"/>
      <c r="F145" s="27"/>
    </row>
    <row r="146" spans="1:6" x14ac:dyDescent="0.25">
      <c r="A146" s="16"/>
      <c r="B146" s="9"/>
      <c r="C146" s="25"/>
      <c r="D146" s="22"/>
      <c r="E146" s="9"/>
      <c r="F146" s="27"/>
    </row>
    <row r="147" spans="1:6" x14ac:dyDescent="0.25">
      <c r="A147" s="16"/>
      <c r="B147" s="9"/>
      <c r="C147" s="25"/>
      <c r="D147" s="22"/>
      <c r="E147" s="9"/>
      <c r="F147" s="27"/>
    </row>
    <row r="148" spans="1:6" x14ac:dyDescent="0.25">
      <c r="A148" s="16"/>
      <c r="B148" s="9"/>
      <c r="C148" s="25"/>
      <c r="D148" s="22"/>
      <c r="E148" s="9"/>
      <c r="F148" s="27"/>
    </row>
    <row r="149" spans="1:6" x14ac:dyDescent="0.25">
      <c r="A149" s="16"/>
      <c r="B149" s="9"/>
      <c r="C149" s="25"/>
      <c r="D149" s="22"/>
      <c r="E149" s="9"/>
      <c r="F149" s="27"/>
    </row>
    <row r="150" spans="1:6" x14ac:dyDescent="0.25">
      <c r="A150" s="16"/>
      <c r="B150" s="9"/>
      <c r="C150" s="25"/>
      <c r="D150" s="22"/>
      <c r="E150" s="9"/>
      <c r="F150" s="27"/>
    </row>
    <row r="151" spans="1:6" x14ac:dyDescent="0.25">
      <c r="A151" s="16"/>
      <c r="B151" s="9"/>
      <c r="C151" s="25"/>
      <c r="D151" s="22"/>
      <c r="E151" s="9"/>
      <c r="F151" s="27"/>
    </row>
    <row r="152" spans="1:6" x14ac:dyDescent="0.25">
      <c r="A152" s="16"/>
      <c r="B152" s="9"/>
      <c r="C152" s="25"/>
      <c r="D152" s="22"/>
      <c r="E152" s="9"/>
      <c r="F152" s="27"/>
    </row>
    <row r="153" spans="1:6" x14ac:dyDescent="0.25">
      <c r="A153" s="16"/>
      <c r="B153" s="9"/>
      <c r="C153" s="25"/>
      <c r="D153" s="22"/>
      <c r="E153" s="9"/>
      <c r="F153" s="27"/>
    </row>
    <row r="154" spans="1:6" x14ac:dyDescent="0.25">
      <c r="A154" s="16"/>
      <c r="B154" s="9"/>
      <c r="C154" s="25"/>
      <c r="D154" s="22"/>
      <c r="E154" s="9"/>
    </row>
    <row r="155" spans="1:6" x14ac:dyDescent="0.25">
      <c r="A155" s="16"/>
      <c r="B155" s="9"/>
      <c r="C155" s="25"/>
      <c r="D155" s="22"/>
      <c r="E155" s="9"/>
    </row>
    <row r="156" spans="1:6" x14ac:dyDescent="0.25">
      <c r="A156" s="16"/>
      <c r="B156" s="9"/>
      <c r="C156" s="25"/>
      <c r="D156" s="22"/>
      <c r="E156" s="9"/>
    </row>
    <row r="157" spans="1:6" x14ac:dyDescent="0.25">
      <c r="A157" s="16"/>
      <c r="B157" s="9"/>
      <c r="C157" s="25"/>
      <c r="D157" s="22"/>
      <c r="E157" s="9"/>
    </row>
    <row r="158" spans="1:6" x14ac:dyDescent="0.25">
      <c r="A158" s="16"/>
      <c r="B158" s="9"/>
      <c r="C158" s="25"/>
      <c r="D158" s="22"/>
      <c r="E158" s="9"/>
    </row>
    <row r="159" spans="1:6" x14ac:dyDescent="0.25">
      <c r="A159" s="16"/>
      <c r="B159" s="9"/>
      <c r="C159" s="25"/>
      <c r="D159" s="22"/>
      <c r="E159" s="9"/>
    </row>
    <row r="160" spans="1:6" x14ac:dyDescent="0.25">
      <c r="A160" s="16"/>
      <c r="B160" s="9"/>
      <c r="C160" s="25"/>
      <c r="D160" s="22"/>
      <c r="E160" s="9"/>
    </row>
    <row r="161" spans="1:5" x14ac:dyDescent="0.25">
      <c r="A161" s="16"/>
      <c r="B161" s="9"/>
      <c r="C161" s="25"/>
      <c r="D161" s="22"/>
      <c r="E161" s="9"/>
    </row>
    <row r="162" spans="1:5" x14ac:dyDescent="0.25">
      <c r="A162" s="16"/>
      <c r="B162" s="9"/>
      <c r="C162" s="25"/>
      <c r="D162" s="22"/>
      <c r="E162" s="9"/>
    </row>
    <row r="163" spans="1:5" x14ac:dyDescent="0.25">
      <c r="A163" s="16"/>
      <c r="B163" s="9"/>
      <c r="C163" s="25"/>
      <c r="D163" s="22"/>
      <c r="E163" s="9"/>
    </row>
    <row r="164" spans="1:5" x14ac:dyDescent="0.25">
      <c r="A164" s="16"/>
      <c r="B164" s="9"/>
      <c r="C164" s="25"/>
      <c r="D164" s="22"/>
      <c r="E164" s="9"/>
    </row>
    <row r="165" spans="1:5" x14ac:dyDescent="0.25">
      <c r="A165" s="16"/>
      <c r="B165" s="9"/>
      <c r="C165" s="25"/>
      <c r="D165" s="22"/>
      <c r="E165" s="9"/>
    </row>
    <row r="166" spans="1:5" x14ac:dyDescent="0.25">
      <c r="A166" s="16"/>
      <c r="B166" s="9"/>
      <c r="C166" s="25"/>
      <c r="D166" s="22"/>
      <c r="E166" s="9"/>
    </row>
    <row r="167" spans="1:5" x14ac:dyDescent="0.25">
      <c r="A167" s="16"/>
      <c r="B167" s="9"/>
      <c r="C167" s="25"/>
      <c r="D167" s="22"/>
      <c r="E167" s="9"/>
    </row>
    <row r="168" spans="1:5" x14ac:dyDescent="0.25">
      <c r="A168" s="16"/>
      <c r="B168" s="9"/>
      <c r="C168" s="25"/>
      <c r="D168" s="22"/>
      <c r="E168" s="9"/>
    </row>
    <row r="169" spans="1:5" x14ac:dyDescent="0.25">
      <c r="A169" s="16"/>
      <c r="B169" s="9"/>
      <c r="C169" s="25"/>
      <c r="D169" s="22"/>
      <c r="E169" s="9"/>
    </row>
    <row r="170" spans="1:5" x14ac:dyDescent="0.25">
      <c r="A170" s="16"/>
      <c r="B170" s="9"/>
      <c r="C170" s="25"/>
      <c r="D170" s="22"/>
      <c r="E170" s="9"/>
    </row>
    <row r="171" spans="1:5" x14ac:dyDescent="0.25">
      <c r="A171" s="16"/>
      <c r="B171" s="9"/>
      <c r="C171" s="25"/>
      <c r="D171" s="22"/>
      <c r="E171" s="9"/>
    </row>
    <row r="172" spans="1:5" x14ac:dyDescent="0.25">
      <c r="A172" s="16"/>
      <c r="B172" s="9"/>
      <c r="C172" s="25"/>
      <c r="D172" s="22"/>
      <c r="E172" s="9"/>
    </row>
    <row r="173" spans="1:5" x14ac:dyDescent="0.25">
      <c r="A173" s="16"/>
      <c r="B173" s="9"/>
      <c r="C173" s="25"/>
      <c r="D173" s="22"/>
      <c r="E173" s="9"/>
    </row>
    <row r="174" spans="1:5" x14ac:dyDescent="0.25">
      <c r="A174" s="16"/>
      <c r="B174" s="9"/>
      <c r="C174" s="25"/>
      <c r="D174" s="22"/>
      <c r="E174" s="9"/>
    </row>
    <row r="175" spans="1:5" x14ac:dyDescent="0.25">
      <c r="A175" s="16"/>
      <c r="B175" s="9"/>
      <c r="C175" s="25"/>
      <c r="D175" s="22"/>
      <c r="E175" s="9"/>
    </row>
    <row r="176" spans="1:5" x14ac:dyDescent="0.25">
      <c r="A176" s="16"/>
      <c r="B176" s="9"/>
      <c r="C176" s="25"/>
      <c r="D176" s="22"/>
      <c r="E176" s="9"/>
    </row>
    <row r="177" spans="1:5" x14ac:dyDescent="0.25">
      <c r="A177" s="16"/>
      <c r="B177" s="9"/>
      <c r="C177" s="25"/>
      <c r="D177" s="22"/>
      <c r="E177" s="9"/>
    </row>
    <row r="178" spans="1:5" x14ac:dyDescent="0.25">
      <c r="A178" s="16"/>
      <c r="B178" s="9"/>
      <c r="C178" s="25"/>
      <c r="D178" s="22"/>
      <c r="E178" s="9"/>
    </row>
    <row r="179" spans="1:5" x14ac:dyDescent="0.25">
      <c r="A179" s="16"/>
      <c r="B179" s="9"/>
      <c r="C179" s="25"/>
      <c r="D179" s="22"/>
      <c r="E179" s="9"/>
    </row>
    <row r="180" spans="1:5" x14ac:dyDescent="0.25">
      <c r="A180" s="16"/>
      <c r="B180" s="9"/>
      <c r="C180" s="25"/>
      <c r="D180" s="22"/>
      <c r="E180" s="9"/>
    </row>
    <row r="181" spans="1:5" x14ac:dyDescent="0.25">
      <c r="A181" s="16"/>
      <c r="B181" s="9"/>
      <c r="C181" s="25"/>
      <c r="D181" s="22"/>
      <c r="E181" s="9"/>
    </row>
    <row r="182" spans="1:5" x14ac:dyDescent="0.25">
      <c r="A182" s="16"/>
      <c r="B182" s="9"/>
      <c r="C182" s="25"/>
      <c r="D182" s="22"/>
      <c r="E182" s="9"/>
    </row>
    <row r="183" spans="1:5" x14ac:dyDescent="0.25">
      <c r="A183" s="16"/>
      <c r="B183" s="9"/>
      <c r="C183" s="25"/>
      <c r="D183" s="22"/>
      <c r="E183" s="9"/>
    </row>
    <row r="184" spans="1:5" x14ac:dyDescent="0.25">
      <c r="A184" s="16"/>
      <c r="B184" s="9"/>
      <c r="C184" s="17"/>
      <c r="D184" s="22"/>
      <c r="E184" s="9"/>
    </row>
    <row r="185" spans="1:5" x14ac:dyDescent="0.25">
      <c r="A185" s="16"/>
      <c r="B185" s="9"/>
      <c r="C185" s="17"/>
      <c r="D185" s="22"/>
      <c r="E185" s="9"/>
    </row>
    <row r="186" spans="1:5" x14ac:dyDescent="0.25">
      <c r="A186" s="16"/>
      <c r="B186" s="9"/>
      <c r="C186" s="17"/>
      <c r="D186" s="22"/>
      <c r="E186" s="9"/>
    </row>
    <row r="187" spans="1:5" x14ac:dyDescent="0.25">
      <c r="A187" s="16"/>
      <c r="B187" s="9"/>
      <c r="C187" s="17"/>
      <c r="D187" s="22"/>
      <c r="E187" s="9"/>
    </row>
    <row r="188" spans="1:5" x14ac:dyDescent="0.25">
      <c r="A188" s="16"/>
      <c r="B188" s="9"/>
      <c r="C188" s="17"/>
      <c r="D188" s="22"/>
      <c r="E188" s="9"/>
    </row>
    <row r="189" spans="1:5" x14ac:dyDescent="0.25">
      <c r="A189" s="16"/>
      <c r="B189" s="9"/>
      <c r="C189" s="17"/>
      <c r="D189" s="22"/>
      <c r="E189" s="9"/>
    </row>
    <row r="190" spans="1:5" x14ac:dyDescent="0.25">
      <c r="A190" s="16"/>
      <c r="B190" s="9"/>
      <c r="C190" s="17"/>
      <c r="D190" s="22"/>
      <c r="E190" s="9"/>
    </row>
    <row r="191" spans="1:5" x14ac:dyDescent="0.25">
      <c r="A191" s="16"/>
      <c r="B191" s="9"/>
      <c r="C191" s="17"/>
      <c r="D191" s="22"/>
      <c r="E191" s="9"/>
    </row>
    <row r="192" spans="1:5" x14ac:dyDescent="0.25">
      <c r="A192" s="16"/>
      <c r="B192" s="9"/>
      <c r="C192" s="17"/>
      <c r="D192" s="22"/>
      <c r="E192" s="9"/>
    </row>
    <row r="193" spans="1:5" x14ac:dyDescent="0.25">
      <c r="A193" s="16"/>
      <c r="B193" s="9"/>
      <c r="C193" s="17"/>
      <c r="D193" s="22"/>
      <c r="E193" s="9"/>
    </row>
    <row r="194" spans="1:5" x14ac:dyDescent="0.25">
      <c r="A194" s="16"/>
      <c r="B194" s="9"/>
      <c r="C194" s="17"/>
      <c r="D194" s="22"/>
      <c r="E194" s="9"/>
    </row>
    <row r="195" spans="1:5" x14ac:dyDescent="0.25">
      <c r="A195" s="16"/>
      <c r="B195" s="9"/>
      <c r="C195" s="17"/>
      <c r="D195" s="22"/>
      <c r="E195" s="9"/>
    </row>
    <row r="196" spans="1:5" x14ac:dyDescent="0.25">
      <c r="A196" s="16"/>
      <c r="B196" s="9"/>
      <c r="C196" s="17"/>
      <c r="D196" s="22"/>
      <c r="E196" s="9"/>
    </row>
    <row r="197" spans="1:5" x14ac:dyDescent="0.25">
      <c r="A197" s="16"/>
      <c r="B197" s="9"/>
      <c r="C197" s="17"/>
      <c r="D197" s="22"/>
      <c r="E197" s="9"/>
    </row>
    <row r="198" spans="1:5" x14ac:dyDescent="0.25">
      <c r="A198" s="16"/>
      <c r="B198" s="9"/>
      <c r="C198" s="17"/>
      <c r="D198" s="22"/>
      <c r="E198" s="9"/>
    </row>
    <row r="199" spans="1:5" x14ac:dyDescent="0.25">
      <c r="A199" s="16"/>
      <c r="B199" s="9"/>
      <c r="C199" s="17"/>
      <c r="D199" s="22"/>
      <c r="E199" s="9"/>
    </row>
    <row r="200" spans="1:5" x14ac:dyDescent="0.25">
      <c r="A200" s="16"/>
      <c r="B200" s="9"/>
      <c r="C200" s="17"/>
      <c r="D200" s="22"/>
      <c r="E200" s="9"/>
    </row>
    <row r="201" spans="1:5" x14ac:dyDescent="0.25">
      <c r="A201" s="16"/>
      <c r="B201" s="9"/>
      <c r="C201" s="17"/>
      <c r="D201" s="22"/>
      <c r="E201" s="9"/>
    </row>
    <row r="202" spans="1:5" x14ac:dyDescent="0.25">
      <c r="A202" s="16"/>
      <c r="B202" s="9"/>
      <c r="C202" s="17"/>
      <c r="D202" s="22"/>
      <c r="E202" s="9"/>
    </row>
    <row r="203" spans="1:5" x14ac:dyDescent="0.25">
      <c r="A203" s="16"/>
      <c r="B203" s="9"/>
      <c r="C203" s="17"/>
      <c r="D203" s="22"/>
      <c r="E203" s="9"/>
    </row>
    <row r="204" spans="1:5" x14ac:dyDescent="0.25">
      <c r="A204" s="16"/>
      <c r="B204" s="9"/>
      <c r="C204" s="17"/>
      <c r="D204" s="22"/>
      <c r="E204" s="9"/>
    </row>
    <row r="205" spans="1:5" x14ac:dyDescent="0.25">
      <c r="A205" s="16"/>
      <c r="B205" s="9"/>
      <c r="C205" s="17"/>
      <c r="D205" s="22"/>
      <c r="E205" s="9"/>
    </row>
    <row r="206" spans="1:5" x14ac:dyDescent="0.25">
      <c r="A206" s="16"/>
      <c r="B206" s="9"/>
      <c r="C206" s="17"/>
      <c r="D206" s="22"/>
      <c r="E206" s="9"/>
    </row>
    <row r="207" spans="1:5" x14ac:dyDescent="0.25">
      <c r="A207" s="16"/>
      <c r="B207" s="9"/>
      <c r="C207" s="17"/>
      <c r="D207" s="22"/>
      <c r="E207" s="9"/>
    </row>
    <row r="208" spans="1:5" x14ac:dyDescent="0.25">
      <c r="A208" s="16"/>
      <c r="B208" s="9"/>
      <c r="C208" s="17"/>
      <c r="D208" s="22"/>
      <c r="E208" s="9"/>
    </row>
    <row r="209" spans="1:5" x14ac:dyDescent="0.25">
      <c r="A209" s="16"/>
      <c r="B209" s="9"/>
      <c r="C209" s="17"/>
      <c r="D209" s="22"/>
      <c r="E209" s="9"/>
    </row>
    <row r="210" spans="1:5" x14ac:dyDescent="0.25">
      <c r="A210" s="16"/>
      <c r="B210" s="9"/>
      <c r="C210" s="17"/>
      <c r="D210" s="22"/>
      <c r="E210" s="9"/>
    </row>
    <row r="211" spans="1:5" x14ac:dyDescent="0.25">
      <c r="A211" s="16"/>
      <c r="B211" s="9"/>
      <c r="C211" s="17"/>
      <c r="D211" s="22"/>
      <c r="E211" s="9"/>
    </row>
    <row r="212" spans="1:5" x14ac:dyDescent="0.25">
      <c r="A212" s="16"/>
      <c r="B212" s="9"/>
      <c r="C212" s="17"/>
      <c r="D212" s="22"/>
      <c r="E212" s="9"/>
    </row>
    <row r="213" spans="1:5" x14ac:dyDescent="0.25">
      <c r="A213" s="16"/>
      <c r="B213" s="9"/>
      <c r="C213" s="17"/>
      <c r="D213" s="22"/>
      <c r="E213" s="9"/>
    </row>
    <row r="214" spans="1:5" x14ac:dyDescent="0.25">
      <c r="A214" s="16"/>
      <c r="B214" s="9"/>
      <c r="C214" s="17"/>
      <c r="D214" s="22"/>
      <c r="E214" s="9"/>
    </row>
    <row r="215" spans="1:5" x14ac:dyDescent="0.25">
      <c r="A215" s="16"/>
      <c r="B215" s="9"/>
      <c r="C215" s="17"/>
      <c r="D215" s="22"/>
      <c r="E215" s="9"/>
    </row>
    <row r="216" spans="1:5" x14ac:dyDescent="0.25">
      <c r="A216" s="16"/>
      <c r="B216" s="9"/>
      <c r="C216" s="17"/>
      <c r="D216" s="22"/>
      <c r="E216" s="9"/>
    </row>
    <row r="217" spans="1:5" x14ac:dyDescent="0.25">
      <c r="A217" s="16"/>
      <c r="B217" s="9"/>
      <c r="C217" s="17"/>
      <c r="D217" s="22"/>
      <c r="E217" s="9"/>
    </row>
    <row r="218" spans="1:5" x14ac:dyDescent="0.25">
      <c r="A218" s="16"/>
      <c r="B218" s="9"/>
      <c r="C218" s="17"/>
      <c r="D218" s="22"/>
      <c r="E218" s="9"/>
    </row>
    <row r="219" spans="1:5" x14ac:dyDescent="0.25">
      <c r="A219" s="16"/>
      <c r="B219" s="9"/>
      <c r="C219" s="17"/>
      <c r="D219" s="22"/>
      <c r="E219" s="9"/>
    </row>
    <row r="220" spans="1:5" x14ac:dyDescent="0.25">
      <c r="A220" s="16"/>
      <c r="B220" s="9"/>
      <c r="C220" s="17"/>
      <c r="D220" s="22"/>
      <c r="E220" s="9"/>
    </row>
    <row r="221" spans="1:5" x14ac:dyDescent="0.25">
      <c r="A221" s="16"/>
      <c r="B221" s="9"/>
      <c r="C221" s="17"/>
      <c r="D221" s="22"/>
      <c r="E221" s="9"/>
    </row>
    <row r="222" spans="1:5" x14ac:dyDescent="0.25">
      <c r="A222" s="16"/>
      <c r="B222" s="9"/>
      <c r="C222" s="17"/>
      <c r="D222" s="22"/>
      <c r="E222" s="9"/>
    </row>
    <row r="223" spans="1:5" x14ac:dyDescent="0.25">
      <c r="A223" s="16"/>
      <c r="B223" s="9"/>
      <c r="C223" s="17"/>
      <c r="D223" s="22"/>
      <c r="E223" s="9"/>
    </row>
    <row r="224" spans="1:5" x14ac:dyDescent="0.25">
      <c r="A224" s="16"/>
      <c r="B224" s="9"/>
      <c r="C224" s="17"/>
      <c r="D224" s="22"/>
      <c r="E224" s="9"/>
    </row>
    <row r="225" spans="1:5" x14ac:dyDescent="0.25">
      <c r="A225" s="16"/>
      <c r="B225" s="9"/>
      <c r="C225" s="17"/>
      <c r="D225" s="22"/>
      <c r="E225" s="9"/>
    </row>
    <row r="226" spans="1:5" x14ac:dyDescent="0.25">
      <c r="A226" s="16"/>
      <c r="B226" s="9"/>
      <c r="C226" s="17"/>
      <c r="D226" s="22"/>
      <c r="E226" s="9"/>
    </row>
    <row r="227" spans="1:5" x14ac:dyDescent="0.25">
      <c r="A227" s="16"/>
      <c r="B227" s="9"/>
      <c r="C227" s="17"/>
      <c r="D227" s="22"/>
      <c r="E227" s="9"/>
    </row>
    <row r="228" spans="1:5" x14ac:dyDescent="0.25">
      <c r="A228" s="16"/>
      <c r="B228" s="9"/>
      <c r="C228" s="17"/>
      <c r="D228" s="22"/>
      <c r="E228" s="9"/>
    </row>
    <row r="229" spans="1:5" x14ac:dyDescent="0.25">
      <c r="A229" s="16"/>
      <c r="B229" s="9"/>
      <c r="C229" s="17"/>
      <c r="D229" s="22"/>
      <c r="E229" s="9"/>
    </row>
    <row r="230" spans="1:5" x14ac:dyDescent="0.25">
      <c r="A230" s="16"/>
      <c r="B230" s="9"/>
      <c r="C230" s="17"/>
      <c r="D230" s="22"/>
      <c r="E230" s="9"/>
    </row>
    <row r="231" spans="1:5" x14ac:dyDescent="0.25">
      <c r="A231" s="16"/>
      <c r="B231" s="9"/>
      <c r="C231" s="17"/>
      <c r="D231" s="22"/>
      <c r="E231" s="9"/>
    </row>
    <row r="232" spans="1:5" x14ac:dyDescent="0.25">
      <c r="A232" s="16"/>
      <c r="B232" s="9"/>
      <c r="C232" s="17"/>
      <c r="D232" s="22"/>
      <c r="E232" s="9"/>
    </row>
    <row r="233" spans="1:5" x14ac:dyDescent="0.25">
      <c r="A233" s="16"/>
      <c r="B233" s="9"/>
      <c r="C233" s="17"/>
      <c r="D233" s="22"/>
      <c r="E233" s="9"/>
    </row>
    <row r="234" spans="1:5" x14ac:dyDescent="0.25">
      <c r="A234" s="16"/>
      <c r="B234" s="9"/>
      <c r="C234" s="17"/>
      <c r="D234" s="22"/>
      <c r="E234" s="9"/>
    </row>
    <row r="235" spans="1:5" x14ac:dyDescent="0.25">
      <c r="A235" s="16"/>
      <c r="B235" s="9"/>
      <c r="C235" s="17"/>
      <c r="D235" s="22"/>
      <c r="E235" s="9"/>
    </row>
    <row r="236" spans="1:5" x14ac:dyDescent="0.25">
      <c r="A236" s="16"/>
      <c r="B236" s="9"/>
      <c r="C236" s="17"/>
      <c r="D236" s="22"/>
      <c r="E236" s="9"/>
    </row>
    <row r="237" spans="1:5" x14ac:dyDescent="0.25">
      <c r="A237" s="16"/>
      <c r="B237" s="9"/>
      <c r="C237" s="17"/>
      <c r="D237" s="22"/>
      <c r="E237" s="9"/>
    </row>
    <row r="238" spans="1:5" x14ac:dyDescent="0.25">
      <c r="A238" s="16"/>
      <c r="B238" s="9"/>
      <c r="C238" s="17"/>
      <c r="D238" s="22"/>
      <c r="E238" s="9"/>
    </row>
    <row r="239" spans="1:5" x14ac:dyDescent="0.25">
      <c r="A239" s="16"/>
      <c r="B239" s="9"/>
      <c r="C239" s="17"/>
      <c r="D239" s="22"/>
      <c r="E239" s="9"/>
    </row>
    <row r="240" spans="1:5" x14ac:dyDescent="0.25">
      <c r="A240" s="16"/>
      <c r="B240" s="9"/>
      <c r="C240" s="17"/>
      <c r="D240" s="22"/>
      <c r="E240" s="9"/>
    </row>
    <row r="241" spans="1:5" x14ac:dyDescent="0.25">
      <c r="A241" s="16"/>
      <c r="B241" s="9"/>
      <c r="C241" s="17"/>
      <c r="D241" s="22"/>
      <c r="E241" s="9"/>
    </row>
    <row r="242" spans="1:5" x14ac:dyDescent="0.25">
      <c r="A242" s="16"/>
      <c r="B242" s="9"/>
      <c r="C242" s="17"/>
      <c r="D242" s="22"/>
      <c r="E242" s="9"/>
    </row>
    <row r="243" spans="1:5" x14ac:dyDescent="0.25">
      <c r="A243" s="16"/>
      <c r="B243" s="9"/>
      <c r="C243" s="17"/>
      <c r="D243" s="22"/>
      <c r="E243" s="9"/>
    </row>
    <row r="244" spans="1:5" x14ac:dyDescent="0.25">
      <c r="A244" s="16"/>
      <c r="B244" s="9"/>
      <c r="C244" s="17"/>
      <c r="D244" s="22"/>
      <c r="E244" s="9"/>
    </row>
    <row r="245" spans="1:5" x14ac:dyDescent="0.25">
      <c r="A245" s="16"/>
      <c r="B245" s="9"/>
      <c r="C245" s="17"/>
      <c r="D245" s="22"/>
      <c r="E245" s="9"/>
    </row>
    <row r="246" spans="1:5" x14ac:dyDescent="0.25">
      <c r="A246" s="16"/>
      <c r="B246" s="9"/>
      <c r="C246" s="17"/>
      <c r="D246" s="22"/>
      <c r="E246" s="9"/>
    </row>
    <row r="247" spans="1:5" x14ac:dyDescent="0.25">
      <c r="A247" s="16"/>
      <c r="B247" s="9"/>
      <c r="C247" s="17"/>
      <c r="D247" s="22"/>
      <c r="E247" s="9"/>
    </row>
    <row r="248" spans="1:5" x14ac:dyDescent="0.25">
      <c r="A248" s="16"/>
      <c r="B248" s="9"/>
      <c r="C248" s="17"/>
      <c r="D248" s="22"/>
      <c r="E248" s="9"/>
    </row>
    <row r="249" spans="1:5" x14ac:dyDescent="0.25">
      <c r="A249" s="16"/>
      <c r="B249" s="9"/>
      <c r="C249" s="17"/>
      <c r="D249" s="22"/>
      <c r="E249" s="9"/>
    </row>
    <row r="250" spans="1:5" x14ac:dyDescent="0.25">
      <c r="A250" s="16"/>
      <c r="B250" s="9"/>
      <c r="C250" s="17"/>
      <c r="D250" s="22"/>
      <c r="E250" s="9"/>
    </row>
    <row r="251" spans="1:5" x14ac:dyDescent="0.25">
      <c r="A251" s="16"/>
      <c r="B251" s="9"/>
      <c r="C251" s="17"/>
      <c r="D251" s="22"/>
      <c r="E251" s="9"/>
    </row>
    <row r="252" spans="1:5" x14ac:dyDescent="0.25">
      <c r="A252" s="16"/>
      <c r="B252" s="9"/>
      <c r="C252" s="17"/>
      <c r="D252" s="22"/>
      <c r="E252" s="9"/>
    </row>
    <row r="253" spans="1:5" x14ac:dyDescent="0.25">
      <c r="A253" s="16"/>
      <c r="B253" s="9"/>
      <c r="C253" s="17"/>
      <c r="D253" s="22"/>
      <c r="E253" s="9"/>
    </row>
    <row r="254" spans="1:5" x14ac:dyDescent="0.25">
      <c r="A254" s="16"/>
      <c r="B254" s="9"/>
      <c r="C254" s="17"/>
      <c r="D254" s="22"/>
      <c r="E254" s="9"/>
    </row>
    <row r="255" spans="1:5" x14ac:dyDescent="0.25">
      <c r="A255" s="16"/>
      <c r="B255" s="9"/>
      <c r="C255" s="17"/>
      <c r="D255" s="22"/>
      <c r="E255" s="9"/>
    </row>
    <row r="256" spans="1:5" x14ac:dyDescent="0.25">
      <c r="A256" s="16"/>
      <c r="B256" s="9"/>
      <c r="C256" s="17"/>
      <c r="D256" s="22"/>
      <c r="E256" s="9"/>
    </row>
    <row r="257" spans="1:5" x14ac:dyDescent="0.25">
      <c r="A257" s="16"/>
      <c r="B257" s="9"/>
      <c r="C257" s="17"/>
      <c r="D257" s="22"/>
      <c r="E257" s="9"/>
    </row>
    <row r="258" spans="1:5" x14ac:dyDescent="0.25">
      <c r="A258" s="16"/>
      <c r="B258" s="9"/>
      <c r="C258" s="17"/>
      <c r="D258" s="22"/>
      <c r="E258" s="9"/>
    </row>
    <row r="259" spans="1:5" x14ac:dyDescent="0.25">
      <c r="A259" s="16"/>
      <c r="B259" s="9"/>
      <c r="C259" s="17"/>
      <c r="D259" s="22"/>
      <c r="E259" s="9"/>
    </row>
    <row r="260" spans="1:5" x14ac:dyDescent="0.25">
      <c r="A260" s="16"/>
      <c r="B260" s="9"/>
      <c r="C260" s="17"/>
      <c r="D260" s="22"/>
      <c r="E260" s="9"/>
    </row>
    <row r="261" spans="1:5" x14ac:dyDescent="0.25">
      <c r="A261" s="16"/>
      <c r="B261" s="9"/>
      <c r="C261" s="17"/>
      <c r="D261" s="22"/>
      <c r="E261" s="9"/>
    </row>
    <row r="262" spans="1:5" x14ac:dyDescent="0.25">
      <c r="A262" s="16"/>
      <c r="B262" s="9"/>
      <c r="C262" s="17"/>
      <c r="D262" s="22"/>
      <c r="E262" s="9"/>
    </row>
    <row r="263" spans="1:5" x14ac:dyDescent="0.25">
      <c r="A263" s="16"/>
      <c r="B263" s="9"/>
      <c r="C263" s="17"/>
      <c r="D263" s="22"/>
      <c r="E263" s="9"/>
    </row>
    <row r="264" spans="1:5" x14ac:dyDescent="0.25">
      <c r="A264" s="16"/>
      <c r="B264" s="9"/>
      <c r="C264" s="17"/>
      <c r="D264" s="22"/>
      <c r="E264" s="9"/>
    </row>
    <row r="265" spans="1:5" x14ac:dyDescent="0.25">
      <c r="A265" s="16"/>
      <c r="B265" s="9"/>
      <c r="C265" s="17"/>
      <c r="D265" s="22"/>
      <c r="E265" s="9"/>
    </row>
    <row r="266" spans="1:5" x14ac:dyDescent="0.25">
      <c r="A266" s="16"/>
      <c r="B266" s="9"/>
      <c r="C266" s="17"/>
      <c r="D266" s="22"/>
      <c r="E266" s="9"/>
    </row>
    <row r="267" spans="1:5" x14ac:dyDescent="0.25">
      <c r="A267" s="16"/>
      <c r="B267" s="9"/>
      <c r="C267" s="17"/>
      <c r="D267" s="22"/>
      <c r="E267" s="9"/>
    </row>
    <row r="268" spans="1:5" x14ac:dyDescent="0.25">
      <c r="A268" s="16"/>
      <c r="B268" s="9"/>
      <c r="C268" s="17"/>
      <c r="D268" s="22"/>
      <c r="E268" s="9"/>
    </row>
    <row r="269" spans="1:5" x14ac:dyDescent="0.25">
      <c r="A269" s="16"/>
      <c r="B269" s="9"/>
      <c r="C269" s="17"/>
      <c r="D269" s="22"/>
      <c r="E269" s="9"/>
    </row>
    <row r="270" spans="1:5" x14ac:dyDescent="0.25">
      <c r="A270" s="16"/>
      <c r="B270" s="9"/>
      <c r="C270" s="17"/>
      <c r="D270" s="22"/>
      <c r="E270" s="9"/>
    </row>
    <row r="271" spans="1:5" x14ac:dyDescent="0.25">
      <c r="A271" s="16"/>
      <c r="B271" s="9"/>
      <c r="C271" s="17"/>
      <c r="D271" s="22"/>
      <c r="E271" s="9"/>
    </row>
    <row r="272" spans="1:5" x14ac:dyDescent="0.25">
      <c r="A272" s="16"/>
      <c r="B272" s="9"/>
      <c r="C272" s="17"/>
      <c r="D272" s="22"/>
      <c r="E272" s="9"/>
    </row>
    <row r="273" spans="1:5" x14ac:dyDescent="0.25">
      <c r="A273" s="16"/>
      <c r="B273" s="9"/>
      <c r="C273" s="17"/>
      <c r="D273" s="22"/>
      <c r="E273" s="9"/>
    </row>
    <row r="274" spans="1:5" x14ac:dyDescent="0.25">
      <c r="A274" s="16"/>
      <c r="B274" s="9"/>
      <c r="C274" s="17"/>
      <c r="D274" s="22"/>
      <c r="E274" s="9"/>
    </row>
    <row r="275" spans="1:5" x14ac:dyDescent="0.25">
      <c r="A275" s="16"/>
      <c r="B275" s="9"/>
      <c r="C275" s="17"/>
      <c r="D275" s="22"/>
      <c r="E275" s="9"/>
    </row>
    <row r="276" spans="1:5" x14ac:dyDescent="0.25">
      <c r="A276" s="16"/>
      <c r="B276" s="9"/>
      <c r="C276" s="17"/>
      <c r="D276" s="22"/>
      <c r="E276" s="9"/>
    </row>
    <row r="277" spans="1:5" x14ac:dyDescent="0.25">
      <c r="A277" s="16"/>
      <c r="B277" s="9"/>
      <c r="C277" s="17"/>
      <c r="D277" s="22"/>
      <c r="E277" s="9"/>
    </row>
    <row r="278" spans="1:5" x14ac:dyDescent="0.25">
      <c r="A278" s="16"/>
      <c r="B278" s="9"/>
      <c r="C278" s="17"/>
      <c r="D278" s="22"/>
      <c r="E278" s="9"/>
    </row>
    <row r="279" spans="1:5" x14ac:dyDescent="0.25">
      <c r="A279" s="16"/>
      <c r="B279" s="9"/>
      <c r="C279" s="17"/>
      <c r="D279" s="22"/>
      <c r="E279" s="9"/>
    </row>
    <row r="280" spans="1:5" x14ac:dyDescent="0.25">
      <c r="A280" s="16"/>
      <c r="B280" s="9"/>
      <c r="C280" s="17"/>
      <c r="D280" s="22"/>
      <c r="E280" s="9"/>
    </row>
    <row r="281" spans="1:5" x14ac:dyDescent="0.25">
      <c r="A281" s="16"/>
      <c r="B281" s="9"/>
      <c r="C281" s="17"/>
      <c r="D281" s="22"/>
      <c r="E281" s="9"/>
    </row>
    <row r="282" spans="1:5" x14ac:dyDescent="0.25">
      <c r="A282" s="16"/>
      <c r="B282" s="9"/>
      <c r="C282" s="17"/>
      <c r="D282" s="22"/>
      <c r="E282" s="9"/>
    </row>
    <row r="283" spans="1:5" x14ac:dyDescent="0.25">
      <c r="A283" s="16"/>
      <c r="B283" s="9"/>
      <c r="C283" s="17"/>
      <c r="D283" s="22"/>
      <c r="E283" s="9"/>
    </row>
    <row r="284" spans="1:5" x14ac:dyDescent="0.25">
      <c r="A284" s="16"/>
      <c r="B284" s="9"/>
      <c r="C284" s="17"/>
      <c r="D284" s="22"/>
      <c r="E284" s="9"/>
    </row>
    <row r="285" spans="1:5" x14ac:dyDescent="0.25">
      <c r="A285" s="16"/>
      <c r="B285" s="9"/>
      <c r="C285" s="17"/>
      <c r="D285" s="22"/>
      <c r="E285" s="9"/>
    </row>
    <row r="286" spans="1:5" x14ac:dyDescent="0.25">
      <c r="A286" s="16"/>
      <c r="B286" s="9"/>
      <c r="C286" s="17"/>
      <c r="D286" s="22"/>
      <c r="E286" s="9"/>
    </row>
    <row r="287" spans="1:5" x14ac:dyDescent="0.25">
      <c r="A287" s="16"/>
      <c r="B287" s="9"/>
      <c r="C287" s="17"/>
      <c r="D287" s="22"/>
      <c r="E287" s="9"/>
    </row>
    <row r="288" spans="1:5" x14ac:dyDescent="0.25">
      <c r="A288" s="16"/>
      <c r="B288" s="9"/>
      <c r="C288" s="17"/>
      <c r="D288" s="22"/>
      <c r="E288" s="9"/>
    </row>
    <row r="289" spans="1:5" x14ac:dyDescent="0.25">
      <c r="A289" s="16"/>
      <c r="B289" s="9"/>
      <c r="C289" s="17"/>
      <c r="D289" s="22"/>
      <c r="E289" s="9"/>
    </row>
    <row r="290" spans="1:5" x14ac:dyDescent="0.25">
      <c r="A290" s="16"/>
      <c r="B290" s="9"/>
      <c r="C290" s="17"/>
      <c r="D290" s="22"/>
      <c r="E290" s="9"/>
    </row>
    <row r="291" spans="1:5" x14ac:dyDescent="0.25">
      <c r="A291" s="16"/>
      <c r="B291" s="9"/>
      <c r="C291" s="17"/>
      <c r="D291" s="22"/>
      <c r="E291" s="9"/>
    </row>
    <row r="292" spans="1:5" x14ac:dyDescent="0.25">
      <c r="A292" s="16"/>
      <c r="B292" s="9"/>
      <c r="C292" s="17"/>
      <c r="D292" s="22"/>
      <c r="E292" s="9"/>
    </row>
    <row r="293" spans="1:5" x14ac:dyDescent="0.25">
      <c r="A293" s="16"/>
      <c r="B293" s="9"/>
      <c r="C293" s="17"/>
      <c r="D293" s="22"/>
      <c r="E293" s="9"/>
    </row>
    <row r="294" spans="1:5" x14ac:dyDescent="0.25">
      <c r="A294" s="16"/>
      <c r="B294" s="9"/>
      <c r="C294" s="17"/>
      <c r="D294" s="22"/>
      <c r="E294" s="9"/>
    </row>
    <row r="295" spans="1:5" x14ac:dyDescent="0.25">
      <c r="A295" s="16"/>
      <c r="B295" s="9"/>
      <c r="C295" s="17"/>
      <c r="D295" s="22"/>
      <c r="E295" s="9"/>
    </row>
    <row r="296" spans="1:5" x14ac:dyDescent="0.25">
      <c r="A296" s="16"/>
      <c r="B296" s="9"/>
      <c r="C296" s="17"/>
      <c r="D296" s="22"/>
      <c r="E296" s="9"/>
    </row>
    <row r="297" spans="1:5" x14ac:dyDescent="0.25">
      <c r="A297" s="16"/>
      <c r="B297" s="9"/>
      <c r="C297" s="17"/>
      <c r="D297" s="22"/>
      <c r="E297" s="9"/>
    </row>
    <row r="298" spans="1:5" x14ac:dyDescent="0.25">
      <c r="A298" s="16"/>
      <c r="B298" s="9"/>
      <c r="C298" s="17"/>
      <c r="D298" s="22"/>
      <c r="E298" s="9"/>
    </row>
    <row r="299" spans="1:5" x14ac:dyDescent="0.25">
      <c r="A299" s="16"/>
      <c r="B299" s="9"/>
      <c r="C299" s="17"/>
      <c r="D299" s="22"/>
      <c r="E299" s="9"/>
    </row>
    <row r="300" spans="1:5" x14ac:dyDescent="0.25">
      <c r="A300" s="16"/>
      <c r="B300" s="9"/>
      <c r="C300" s="17"/>
      <c r="D300" s="22"/>
      <c r="E300" s="9"/>
    </row>
    <row r="301" spans="1:5" x14ac:dyDescent="0.25">
      <c r="A301" s="16"/>
      <c r="B301" s="9"/>
      <c r="C301" s="17"/>
      <c r="D301" s="22"/>
      <c r="E301" s="9"/>
    </row>
    <row r="302" spans="1:5" x14ac:dyDescent="0.25">
      <c r="A302" s="16"/>
      <c r="B302" s="9"/>
      <c r="C302" s="17"/>
      <c r="D302" s="22"/>
      <c r="E302" s="9"/>
    </row>
    <row r="303" spans="1:5" x14ac:dyDescent="0.25">
      <c r="A303" s="16"/>
      <c r="B303" s="9"/>
      <c r="C303" s="17"/>
      <c r="D303" s="22"/>
      <c r="E303" s="9"/>
    </row>
    <row r="304" spans="1:5" x14ac:dyDescent="0.25">
      <c r="A304" s="16"/>
      <c r="B304" s="9"/>
      <c r="C304" s="17"/>
      <c r="D304" s="22"/>
      <c r="E304" s="9"/>
    </row>
    <row r="305" spans="1:5" x14ac:dyDescent="0.25">
      <c r="A305" s="16"/>
      <c r="B305" s="9"/>
      <c r="C305" s="17"/>
      <c r="D305" s="22"/>
      <c r="E305" s="9"/>
    </row>
    <row r="306" spans="1:5" x14ac:dyDescent="0.25">
      <c r="A306" s="16"/>
      <c r="B306" s="9"/>
      <c r="C306" s="17"/>
      <c r="D306" s="22"/>
      <c r="E306" s="9"/>
    </row>
    <row r="307" spans="1:5" x14ac:dyDescent="0.25">
      <c r="A307" s="16"/>
      <c r="B307" s="9"/>
      <c r="C307" s="17"/>
      <c r="D307" s="22"/>
      <c r="E307" s="9"/>
    </row>
    <row r="308" spans="1:5" x14ac:dyDescent="0.25">
      <c r="A308" s="16"/>
      <c r="B308" s="9"/>
      <c r="C308" s="17"/>
      <c r="D308" s="22"/>
      <c r="E308" s="9"/>
    </row>
    <row r="309" spans="1:5" x14ac:dyDescent="0.25">
      <c r="A309" s="16"/>
      <c r="B309" s="9"/>
      <c r="C309" s="17"/>
      <c r="D309" s="22"/>
      <c r="E309" s="9"/>
    </row>
    <row r="310" spans="1:5" x14ac:dyDescent="0.25">
      <c r="A310" s="16"/>
      <c r="B310" s="9"/>
      <c r="C310" s="17"/>
      <c r="D310" s="22"/>
      <c r="E310" s="9"/>
    </row>
    <row r="311" spans="1:5" x14ac:dyDescent="0.25">
      <c r="A311" s="16"/>
      <c r="B311" s="9"/>
      <c r="C311" s="17"/>
      <c r="D311" s="22"/>
      <c r="E311" s="9"/>
    </row>
    <row r="312" spans="1:5" x14ac:dyDescent="0.25">
      <c r="A312" s="16"/>
      <c r="B312" s="9"/>
      <c r="C312" s="17"/>
      <c r="D312" s="22"/>
      <c r="E312" s="9"/>
    </row>
    <row r="313" spans="1:5" x14ac:dyDescent="0.25">
      <c r="A313" s="16"/>
      <c r="B313" s="9"/>
      <c r="C313" s="17"/>
      <c r="D313" s="22"/>
      <c r="E313" s="9"/>
    </row>
    <row r="314" spans="1:5" x14ac:dyDescent="0.25">
      <c r="A314" s="16"/>
      <c r="B314" s="9"/>
      <c r="C314" s="17"/>
      <c r="D314" s="22"/>
      <c r="E314" s="9"/>
    </row>
    <row r="315" spans="1:5" x14ac:dyDescent="0.25">
      <c r="A315" s="16"/>
      <c r="B315" s="9"/>
      <c r="C315" s="17"/>
      <c r="D315" s="22"/>
      <c r="E315" s="9"/>
    </row>
    <row r="316" spans="1:5" x14ac:dyDescent="0.25">
      <c r="A316" s="16"/>
      <c r="B316" s="9"/>
      <c r="C316" s="17"/>
      <c r="D316" s="22"/>
      <c r="E316" s="9"/>
    </row>
    <row r="317" spans="1:5" x14ac:dyDescent="0.25">
      <c r="A317" s="16"/>
      <c r="B317" s="9"/>
      <c r="C317" s="17"/>
      <c r="D317" s="22"/>
      <c r="E317" s="9"/>
    </row>
    <row r="318" spans="1:5" x14ac:dyDescent="0.25">
      <c r="A318" s="16"/>
      <c r="B318" s="9"/>
      <c r="C318" s="17"/>
      <c r="D318" s="22"/>
      <c r="E318" s="9"/>
    </row>
    <row r="319" spans="1:5" x14ac:dyDescent="0.25">
      <c r="A319" s="16"/>
      <c r="B319" s="9"/>
      <c r="C319" s="17"/>
      <c r="D319" s="22"/>
      <c r="E319" s="9"/>
    </row>
    <row r="320" spans="1:5" x14ac:dyDescent="0.25">
      <c r="A320" s="16"/>
      <c r="B320" s="9"/>
      <c r="C320" s="17"/>
      <c r="D320" s="22"/>
      <c r="E320" s="9"/>
    </row>
    <row r="321" spans="1:5" x14ac:dyDescent="0.25">
      <c r="A321" s="16"/>
      <c r="B321" s="9"/>
      <c r="C321" s="17"/>
      <c r="D321" s="22"/>
      <c r="E321" s="9"/>
    </row>
    <row r="322" spans="1:5" x14ac:dyDescent="0.25">
      <c r="A322" s="16"/>
      <c r="B322" s="9"/>
      <c r="C322" s="17"/>
      <c r="D322" s="22"/>
      <c r="E322" s="9"/>
    </row>
    <row r="323" spans="1:5" x14ac:dyDescent="0.25">
      <c r="A323" s="16"/>
      <c r="B323" s="9"/>
      <c r="C323" s="17"/>
      <c r="D323" s="22"/>
      <c r="E323" s="9"/>
    </row>
    <row r="324" spans="1:5" x14ac:dyDescent="0.25">
      <c r="A324" s="16"/>
      <c r="B324" s="9"/>
      <c r="C324" s="17"/>
      <c r="D324" s="22"/>
      <c r="E324" s="9"/>
    </row>
    <row r="325" spans="1:5" x14ac:dyDescent="0.25">
      <c r="A325" s="16"/>
      <c r="B325" s="9"/>
      <c r="C325" s="17"/>
      <c r="D325" s="22"/>
      <c r="E325" s="9"/>
    </row>
    <row r="326" spans="1:5" x14ac:dyDescent="0.25">
      <c r="A326" s="16"/>
      <c r="B326" s="9"/>
      <c r="C326" s="17"/>
      <c r="D326" s="22"/>
      <c r="E326" s="9"/>
    </row>
    <row r="327" spans="1:5" x14ac:dyDescent="0.25">
      <c r="A327" s="16"/>
      <c r="B327" s="9"/>
      <c r="C327" s="17"/>
      <c r="D327" s="22"/>
      <c r="E327" s="9"/>
    </row>
    <row r="328" spans="1:5" x14ac:dyDescent="0.25">
      <c r="A328" s="16"/>
      <c r="B328" s="9"/>
      <c r="C328" s="17"/>
      <c r="D328" s="22"/>
      <c r="E328" s="9"/>
    </row>
    <row r="329" spans="1:5" x14ac:dyDescent="0.25">
      <c r="A329" s="16"/>
      <c r="B329" s="9"/>
      <c r="C329" s="17"/>
      <c r="D329" s="22"/>
      <c r="E329" s="9"/>
    </row>
    <row r="330" spans="1:5" x14ac:dyDescent="0.25">
      <c r="A330" s="16"/>
      <c r="B330" s="9"/>
      <c r="C330" s="17"/>
      <c r="D330" s="22"/>
      <c r="E330" s="9"/>
    </row>
    <row r="331" spans="1:5" x14ac:dyDescent="0.25">
      <c r="A331" s="16"/>
      <c r="B331" s="9"/>
      <c r="C331" s="17"/>
      <c r="D331" s="22"/>
      <c r="E331" s="9"/>
    </row>
    <row r="332" spans="1:5" x14ac:dyDescent="0.25">
      <c r="A332" s="16"/>
      <c r="B332" s="9"/>
      <c r="C332" s="17"/>
      <c r="D332" s="22"/>
      <c r="E332" s="9"/>
    </row>
    <row r="333" spans="1:5" x14ac:dyDescent="0.25">
      <c r="A333" s="16"/>
      <c r="B333" s="9"/>
      <c r="C333" s="17"/>
      <c r="D333" s="22"/>
      <c r="E333" s="9"/>
    </row>
    <row r="334" spans="1:5" x14ac:dyDescent="0.25">
      <c r="A334" s="16"/>
      <c r="B334" s="9"/>
      <c r="C334" s="17"/>
      <c r="D334" s="22"/>
      <c r="E334" s="9"/>
    </row>
    <row r="335" spans="1:5" x14ac:dyDescent="0.25">
      <c r="A335" s="16"/>
      <c r="B335" s="9"/>
      <c r="C335" s="17"/>
      <c r="D335" s="22"/>
      <c r="E335" s="9"/>
    </row>
    <row r="336" spans="1:5" x14ac:dyDescent="0.25">
      <c r="A336" s="16"/>
      <c r="B336" s="9"/>
      <c r="C336" s="17"/>
      <c r="D336" s="22"/>
      <c r="E336" s="9"/>
    </row>
    <row r="337" spans="1:5" x14ac:dyDescent="0.25">
      <c r="A337" s="16"/>
      <c r="B337" s="9"/>
      <c r="C337" s="17"/>
      <c r="D337" s="22"/>
      <c r="E337" s="9"/>
    </row>
    <row r="338" spans="1:5" x14ac:dyDescent="0.25">
      <c r="A338" s="16"/>
      <c r="B338" s="9"/>
      <c r="C338" s="17"/>
      <c r="D338" s="22"/>
      <c r="E338" s="9"/>
    </row>
    <row r="339" spans="1:5" x14ac:dyDescent="0.25">
      <c r="A339" s="16"/>
      <c r="B339" s="9"/>
      <c r="C339" s="17"/>
      <c r="D339" s="22"/>
      <c r="E339" s="9"/>
    </row>
    <row r="340" spans="1:5" x14ac:dyDescent="0.25">
      <c r="A340" s="16"/>
      <c r="B340" s="9"/>
      <c r="C340" s="17"/>
      <c r="D340" s="22"/>
      <c r="E340" s="9"/>
    </row>
    <row r="341" spans="1:5" x14ac:dyDescent="0.25">
      <c r="A341" s="16"/>
      <c r="B341" s="9"/>
      <c r="C341" s="17"/>
      <c r="D341" s="22"/>
      <c r="E341" s="9"/>
    </row>
    <row r="342" spans="1:5" x14ac:dyDescent="0.25">
      <c r="A342" s="16"/>
      <c r="B342" s="9"/>
      <c r="C342" s="17"/>
      <c r="D342" s="22"/>
      <c r="E342" s="9"/>
    </row>
    <row r="343" spans="1:5" x14ac:dyDescent="0.25">
      <c r="A343" s="16"/>
      <c r="B343" s="9"/>
      <c r="C343" s="17"/>
      <c r="D343" s="22"/>
      <c r="E343" s="9"/>
    </row>
    <row r="344" spans="1:5" x14ac:dyDescent="0.25">
      <c r="A344" s="16"/>
      <c r="B344" s="9"/>
      <c r="C344" s="17"/>
      <c r="D344" s="22"/>
      <c r="E344" s="9"/>
    </row>
    <row r="345" spans="1:5" x14ac:dyDescent="0.25">
      <c r="A345" s="16"/>
      <c r="B345" s="9"/>
      <c r="C345" s="17"/>
      <c r="D345" s="22"/>
      <c r="E345" s="9"/>
    </row>
    <row r="346" spans="1:5" x14ac:dyDescent="0.25">
      <c r="A346" s="16"/>
      <c r="B346" s="9"/>
      <c r="C346" s="17"/>
      <c r="D346" s="22"/>
      <c r="E346" s="9"/>
    </row>
    <row r="347" spans="1:5" x14ac:dyDescent="0.25">
      <c r="A347" s="16"/>
      <c r="B347" s="9"/>
      <c r="C347" s="17"/>
      <c r="D347" s="22"/>
      <c r="E347" s="9"/>
    </row>
    <row r="348" spans="1:5" x14ac:dyDescent="0.25">
      <c r="A348" s="16"/>
      <c r="B348" s="9"/>
      <c r="C348" s="17"/>
      <c r="D348" s="22"/>
      <c r="E348" s="9"/>
    </row>
    <row r="349" spans="1:5" x14ac:dyDescent="0.25">
      <c r="A349" s="16"/>
      <c r="B349" s="9"/>
      <c r="C349" s="17"/>
      <c r="D349" s="22"/>
      <c r="E349" s="9"/>
    </row>
    <row r="350" spans="1:5" x14ac:dyDescent="0.25">
      <c r="A350" s="16"/>
      <c r="B350" s="9"/>
      <c r="C350" s="17"/>
      <c r="D350" s="22"/>
      <c r="E350" s="9"/>
    </row>
    <row r="351" spans="1:5" x14ac:dyDescent="0.25">
      <c r="A351" s="16"/>
      <c r="B351" s="9"/>
      <c r="C351" s="17"/>
      <c r="D351" s="22"/>
      <c r="E351" s="9"/>
    </row>
    <row r="352" spans="1:5" x14ac:dyDescent="0.25">
      <c r="A352" s="16"/>
      <c r="B352" s="9"/>
      <c r="C352" s="17"/>
      <c r="D352" s="22"/>
      <c r="E352" s="9"/>
    </row>
    <row r="353" spans="1:5" x14ac:dyDescent="0.25">
      <c r="A353" s="16"/>
      <c r="B353" s="9"/>
      <c r="C353" s="17"/>
      <c r="D353" s="22"/>
      <c r="E353" s="9"/>
    </row>
    <row r="354" spans="1:5" x14ac:dyDescent="0.25">
      <c r="A354" s="16"/>
      <c r="B354" s="9"/>
      <c r="C354" s="17"/>
      <c r="D354" s="22"/>
      <c r="E354" s="9"/>
    </row>
    <row r="355" spans="1:5" x14ac:dyDescent="0.25">
      <c r="A355" s="16"/>
      <c r="B355" s="9"/>
      <c r="C355" s="17"/>
      <c r="D355" s="22"/>
      <c r="E355" s="9"/>
    </row>
    <row r="356" spans="1:5" x14ac:dyDescent="0.25">
      <c r="A356" s="16"/>
      <c r="B356" s="9"/>
      <c r="C356" s="17"/>
      <c r="D356" s="22"/>
      <c r="E356" s="9"/>
    </row>
    <row r="357" spans="1:5" x14ac:dyDescent="0.25">
      <c r="A357" s="16"/>
      <c r="B357" s="9"/>
      <c r="C357" s="17"/>
      <c r="D357" s="22"/>
      <c r="E357" s="9"/>
    </row>
    <row r="358" spans="1:5" x14ac:dyDescent="0.25">
      <c r="A358" s="16"/>
      <c r="B358" s="9"/>
      <c r="C358" s="17"/>
      <c r="D358" s="22"/>
      <c r="E358" s="9"/>
    </row>
    <row r="359" spans="1:5" x14ac:dyDescent="0.25">
      <c r="A359" s="16"/>
      <c r="B359" s="9"/>
      <c r="C359" s="17"/>
      <c r="D359" s="22"/>
      <c r="E359" s="9"/>
    </row>
    <row r="360" spans="1:5" x14ac:dyDescent="0.25">
      <c r="A360" s="16"/>
      <c r="B360" s="9"/>
      <c r="C360" s="17"/>
      <c r="D360" s="22"/>
      <c r="E360" s="9"/>
    </row>
    <row r="361" spans="1:5" x14ac:dyDescent="0.25">
      <c r="A361" s="16"/>
      <c r="B361" s="9"/>
      <c r="C361" s="17"/>
      <c r="D361" s="22"/>
      <c r="E361" s="9"/>
    </row>
    <row r="362" spans="1:5" x14ac:dyDescent="0.25">
      <c r="A362" s="16"/>
      <c r="B362" s="9"/>
      <c r="C362" s="17"/>
      <c r="D362" s="22"/>
      <c r="E362" s="9"/>
    </row>
    <row r="363" spans="1:5" x14ac:dyDescent="0.25">
      <c r="A363" s="16"/>
      <c r="B363" s="9"/>
      <c r="C363" s="17"/>
      <c r="D363" s="22"/>
      <c r="E363" s="9"/>
    </row>
    <row r="364" spans="1:5" x14ac:dyDescent="0.25">
      <c r="A364" s="16"/>
      <c r="B364" s="9"/>
      <c r="C364" s="17"/>
      <c r="D364" s="22"/>
      <c r="E364" s="9"/>
    </row>
    <row r="365" spans="1:5" x14ac:dyDescent="0.25">
      <c r="A365" s="16"/>
      <c r="B365" s="9"/>
      <c r="C365" s="17"/>
      <c r="D365" s="22"/>
      <c r="E365" s="9"/>
    </row>
    <row r="366" spans="1:5" x14ac:dyDescent="0.25">
      <c r="A366" s="16"/>
      <c r="B366" s="9"/>
      <c r="C366" s="17"/>
      <c r="D366" s="22"/>
      <c r="E366" s="9"/>
    </row>
    <row r="367" spans="1:5" x14ac:dyDescent="0.25">
      <c r="A367" s="16"/>
      <c r="B367" s="9"/>
      <c r="C367" s="17"/>
      <c r="D367" s="22"/>
      <c r="E367" s="9"/>
    </row>
    <row r="368" spans="1:5" x14ac:dyDescent="0.25">
      <c r="A368" s="16"/>
      <c r="B368" s="9"/>
      <c r="C368" s="17"/>
      <c r="D368" s="22"/>
      <c r="E368" s="9"/>
    </row>
    <row r="369" spans="1:5" x14ac:dyDescent="0.25">
      <c r="A369" s="16"/>
      <c r="B369" s="9"/>
      <c r="C369" s="17"/>
      <c r="D369" s="22"/>
      <c r="E369" s="9"/>
    </row>
    <row r="370" spans="1:5" x14ac:dyDescent="0.25">
      <c r="A370" s="16"/>
      <c r="B370" s="9"/>
      <c r="C370" s="17"/>
      <c r="D370" s="22"/>
      <c r="E370" s="9"/>
    </row>
    <row r="371" spans="1:5" x14ac:dyDescent="0.25">
      <c r="A371" s="16"/>
      <c r="B371" s="9"/>
      <c r="C371" s="17"/>
      <c r="D371" s="22"/>
      <c r="E371" s="9"/>
    </row>
    <row r="372" spans="1:5" x14ac:dyDescent="0.25">
      <c r="A372" s="16"/>
      <c r="B372" s="9"/>
      <c r="C372" s="17"/>
      <c r="D372" s="22"/>
      <c r="E372" s="9"/>
    </row>
    <row r="373" spans="1:5" x14ac:dyDescent="0.25">
      <c r="A373" s="16"/>
      <c r="B373" s="9"/>
      <c r="C373" s="17"/>
      <c r="D373" s="22"/>
      <c r="E373" s="9"/>
    </row>
    <row r="374" spans="1:5" x14ac:dyDescent="0.25">
      <c r="A374" s="16"/>
      <c r="B374" s="9"/>
      <c r="C374" s="17"/>
      <c r="D374" s="22"/>
      <c r="E374" s="9"/>
    </row>
    <row r="375" spans="1:5" x14ac:dyDescent="0.25">
      <c r="A375" s="16"/>
      <c r="B375" s="9"/>
      <c r="C375" s="17"/>
      <c r="D375" s="22"/>
      <c r="E375" s="9"/>
    </row>
    <row r="376" spans="1:5" x14ac:dyDescent="0.25">
      <c r="A376" s="16"/>
      <c r="B376" s="9"/>
      <c r="C376" s="17"/>
      <c r="D376" s="22"/>
      <c r="E376" s="9"/>
    </row>
    <row r="377" spans="1:5" x14ac:dyDescent="0.25">
      <c r="A377" s="16"/>
      <c r="B377" s="9"/>
      <c r="C377" s="17"/>
      <c r="D377" s="22"/>
      <c r="E377" s="9"/>
    </row>
    <row r="378" spans="1:5" x14ac:dyDescent="0.25">
      <c r="A378" s="16"/>
      <c r="B378" s="9"/>
      <c r="C378" s="17"/>
      <c r="D378" s="22"/>
      <c r="E378" s="9"/>
    </row>
    <row r="379" spans="1:5" x14ac:dyDescent="0.25">
      <c r="A379" s="16"/>
      <c r="B379" s="9"/>
      <c r="C379" s="17"/>
      <c r="D379" s="22"/>
      <c r="E379" s="9"/>
    </row>
    <row r="380" spans="1:5" x14ac:dyDescent="0.25">
      <c r="A380" s="16"/>
      <c r="B380" s="9"/>
      <c r="C380" s="17"/>
      <c r="D380" s="22"/>
      <c r="E380" s="9"/>
    </row>
    <row r="381" spans="1:5" x14ac:dyDescent="0.25">
      <c r="A381" s="16"/>
      <c r="B381" s="9"/>
      <c r="C381" s="17"/>
      <c r="D381" s="22"/>
      <c r="E381" s="9"/>
    </row>
    <row r="382" spans="1:5" x14ac:dyDescent="0.25">
      <c r="A382" s="16"/>
      <c r="B382" s="9"/>
      <c r="C382" s="17"/>
      <c r="D382" s="22"/>
      <c r="E382" s="9"/>
    </row>
    <row r="383" spans="1:5" x14ac:dyDescent="0.25">
      <c r="A383" s="16"/>
      <c r="B383" s="9"/>
      <c r="C383" s="17"/>
      <c r="D383" s="22"/>
      <c r="E383" s="9"/>
    </row>
    <row r="384" spans="1:5" x14ac:dyDescent="0.25">
      <c r="A384" s="16"/>
      <c r="B384" s="9"/>
      <c r="C384" s="17"/>
      <c r="D384" s="22"/>
      <c r="E384" s="9"/>
    </row>
    <row r="385" spans="1:5" x14ac:dyDescent="0.25">
      <c r="A385" s="16"/>
      <c r="B385" s="9"/>
      <c r="C385" s="17"/>
      <c r="D385" s="22"/>
      <c r="E385" s="9"/>
    </row>
    <row r="386" spans="1:5" x14ac:dyDescent="0.25">
      <c r="A386" s="16"/>
      <c r="B386" s="9"/>
      <c r="C386" s="17"/>
      <c r="D386" s="22"/>
      <c r="E386" s="9"/>
    </row>
    <row r="387" spans="1:5" x14ac:dyDescent="0.25">
      <c r="A387" s="16"/>
      <c r="B387" s="9"/>
      <c r="C387" s="17"/>
      <c r="D387" s="22"/>
      <c r="E387" s="9"/>
    </row>
    <row r="388" spans="1:5" x14ac:dyDescent="0.25">
      <c r="A388" s="16"/>
      <c r="B388" s="9"/>
      <c r="C388" s="17"/>
      <c r="D388" s="22"/>
      <c r="E388" s="9"/>
    </row>
    <row r="389" spans="1:5" x14ac:dyDescent="0.25">
      <c r="A389" s="16"/>
      <c r="B389" s="9"/>
      <c r="C389" s="17"/>
      <c r="D389" s="22"/>
      <c r="E389" s="9"/>
    </row>
    <row r="390" spans="1:5" x14ac:dyDescent="0.25">
      <c r="A390" s="16"/>
      <c r="B390" s="9"/>
      <c r="C390" s="17"/>
      <c r="D390" s="22"/>
      <c r="E390" s="9"/>
    </row>
    <row r="391" spans="1:5" x14ac:dyDescent="0.25">
      <c r="A391" s="16"/>
      <c r="B391" s="9"/>
      <c r="C391" s="17"/>
      <c r="D391" s="22"/>
      <c r="E391" s="9"/>
    </row>
    <row r="392" spans="1:5" x14ac:dyDescent="0.25">
      <c r="A392" s="16"/>
      <c r="B392" s="9"/>
      <c r="C392" s="17"/>
      <c r="D392" s="22"/>
      <c r="E392" s="9"/>
    </row>
    <row r="393" spans="1:5" x14ac:dyDescent="0.25">
      <c r="A393" s="16"/>
      <c r="B393" s="9"/>
      <c r="C393" s="17"/>
      <c r="D393" s="22"/>
      <c r="E393" s="9"/>
    </row>
    <row r="394" spans="1:5" x14ac:dyDescent="0.25">
      <c r="A394" s="16"/>
      <c r="B394" s="9"/>
      <c r="C394" s="17"/>
      <c r="D394" s="22"/>
      <c r="E394" s="9"/>
    </row>
    <row r="395" spans="1:5" x14ac:dyDescent="0.25">
      <c r="A395" s="16"/>
      <c r="B395" s="9"/>
      <c r="C395" s="17"/>
      <c r="D395" s="22"/>
      <c r="E395" s="9"/>
    </row>
    <row r="396" spans="1:5" x14ac:dyDescent="0.25">
      <c r="A396" s="16"/>
      <c r="B396" s="9"/>
      <c r="C396" s="17"/>
      <c r="D396" s="22"/>
      <c r="E396" s="9"/>
    </row>
    <row r="397" spans="1:5" x14ac:dyDescent="0.25">
      <c r="A397" s="16"/>
      <c r="B397" s="9"/>
      <c r="C397" s="17"/>
      <c r="D397" s="22"/>
      <c r="E397" s="9"/>
    </row>
    <row r="398" spans="1:5" x14ac:dyDescent="0.25">
      <c r="A398" s="16"/>
      <c r="B398" s="9"/>
      <c r="C398" s="17"/>
      <c r="D398" s="22"/>
      <c r="E398" s="9"/>
    </row>
    <row r="399" spans="1:5" x14ac:dyDescent="0.25">
      <c r="A399" s="16"/>
      <c r="B399" s="9"/>
      <c r="C399" s="17"/>
      <c r="D399" s="22"/>
      <c r="E399" s="9"/>
    </row>
    <row r="400" spans="1:5" x14ac:dyDescent="0.25">
      <c r="A400" s="16"/>
      <c r="B400" s="9"/>
      <c r="C400" s="17"/>
      <c r="D400" s="22"/>
      <c r="E400" s="9"/>
    </row>
    <row r="401" spans="1:5" x14ac:dyDescent="0.25">
      <c r="A401" s="16"/>
      <c r="B401" s="9"/>
      <c r="C401" s="17"/>
      <c r="D401" s="22"/>
      <c r="E401" s="9"/>
    </row>
    <row r="402" spans="1:5" x14ac:dyDescent="0.25">
      <c r="A402" s="16"/>
      <c r="B402" s="9"/>
      <c r="C402" s="17"/>
      <c r="D402" s="22"/>
      <c r="E402" s="9"/>
    </row>
    <row r="403" spans="1:5" x14ac:dyDescent="0.25">
      <c r="A403" s="16"/>
      <c r="B403" s="9"/>
      <c r="C403" s="17"/>
      <c r="D403" s="22"/>
      <c r="E403" s="9"/>
    </row>
    <row r="404" spans="1:5" x14ac:dyDescent="0.25">
      <c r="A404" s="16"/>
      <c r="B404" s="9"/>
      <c r="C404" s="17"/>
      <c r="D404" s="22"/>
      <c r="E404" s="9"/>
    </row>
    <row r="405" spans="1:5" x14ac:dyDescent="0.25">
      <c r="A405" s="16"/>
      <c r="B405" s="9"/>
      <c r="C405" s="17"/>
      <c r="D405" s="22"/>
      <c r="E405" s="9"/>
    </row>
    <row r="406" spans="1:5" x14ac:dyDescent="0.25">
      <c r="A406" s="16"/>
      <c r="B406" s="9"/>
      <c r="C406" s="17"/>
      <c r="D406" s="22"/>
      <c r="E406" s="9"/>
    </row>
    <row r="407" spans="1:5" x14ac:dyDescent="0.25">
      <c r="A407" s="16"/>
      <c r="B407" s="9"/>
      <c r="C407" s="17"/>
      <c r="D407" s="22"/>
      <c r="E407" s="9"/>
    </row>
    <row r="408" spans="1:5" x14ac:dyDescent="0.25">
      <c r="A408" s="16"/>
      <c r="B408" s="9"/>
      <c r="C408" s="17"/>
      <c r="D408" s="22"/>
      <c r="E408" s="9"/>
    </row>
    <row r="409" spans="1:5" x14ac:dyDescent="0.25">
      <c r="A409" s="16"/>
      <c r="B409" s="9"/>
      <c r="C409" s="17"/>
      <c r="D409" s="22"/>
      <c r="E409" s="9"/>
    </row>
    <row r="410" spans="1:5" x14ac:dyDescent="0.25">
      <c r="A410" s="16"/>
      <c r="B410" s="9"/>
      <c r="C410" s="17"/>
      <c r="D410" s="22"/>
      <c r="E410" s="9"/>
    </row>
    <row r="411" spans="1:5" x14ac:dyDescent="0.25">
      <c r="A411" s="16"/>
      <c r="B411" s="9"/>
      <c r="C411" s="17"/>
      <c r="D411" s="22"/>
      <c r="E411" s="9"/>
    </row>
    <row r="412" spans="1:5" x14ac:dyDescent="0.25">
      <c r="A412" s="16"/>
      <c r="B412" s="9"/>
      <c r="C412" s="17"/>
      <c r="D412" s="22"/>
      <c r="E412" s="9"/>
    </row>
    <row r="413" spans="1:5" x14ac:dyDescent="0.25">
      <c r="A413" s="16"/>
      <c r="B413" s="9"/>
      <c r="C413" s="17"/>
      <c r="D413" s="22"/>
      <c r="E413" s="9"/>
    </row>
    <row r="414" spans="1:5" x14ac:dyDescent="0.25">
      <c r="A414" s="16"/>
      <c r="B414" s="9"/>
      <c r="C414" s="17"/>
      <c r="D414" s="22"/>
      <c r="E414" s="9"/>
    </row>
    <row r="415" spans="1:5" x14ac:dyDescent="0.25">
      <c r="A415" s="16"/>
      <c r="B415" s="9"/>
      <c r="C415" s="17"/>
      <c r="D415" s="22"/>
      <c r="E415" s="9"/>
    </row>
    <row r="416" spans="1:5" x14ac:dyDescent="0.25">
      <c r="A416" s="16"/>
      <c r="B416" s="9"/>
      <c r="C416" s="17"/>
      <c r="D416" s="22"/>
      <c r="E416" s="9"/>
    </row>
    <row r="417" spans="1:5" x14ac:dyDescent="0.25">
      <c r="A417" s="16"/>
      <c r="B417" s="9"/>
      <c r="C417" s="17"/>
      <c r="D417" s="22"/>
      <c r="E417" s="9"/>
    </row>
    <row r="418" spans="1:5" x14ac:dyDescent="0.25">
      <c r="A418" s="16"/>
      <c r="B418" s="9"/>
      <c r="C418" s="17"/>
      <c r="D418" s="22"/>
      <c r="E418" s="9"/>
    </row>
    <row r="419" spans="1:5" x14ac:dyDescent="0.25">
      <c r="A419" s="16"/>
      <c r="B419" s="9"/>
      <c r="C419" s="17"/>
      <c r="D419" s="22"/>
      <c r="E419" s="9"/>
    </row>
    <row r="420" spans="1:5" x14ac:dyDescent="0.25">
      <c r="A420" s="16"/>
      <c r="B420" s="9"/>
      <c r="C420" s="17"/>
      <c r="D420" s="22"/>
      <c r="E420" s="9"/>
    </row>
    <row r="421" spans="1:5" x14ac:dyDescent="0.25">
      <c r="A421" s="16"/>
      <c r="B421" s="9"/>
      <c r="C421" s="17"/>
      <c r="D421" s="22"/>
      <c r="E421" s="9"/>
    </row>
    <row r="422" spans="1:5" x14ac:dyDescent="0.25">
      <c r="A422" s="16"/>
      <c r="B422" s="9"/>
      <c r="C422" s="17"/>
      <c r="D422" s="22"/>
      <c r="E422" s="9"/>
    </row>
    <row r="423" spans="1:5" x14ac:dyDescent="0.25">
      <c r="A423" s="16"/>
      <c r="B423" s="9"/>
      <c r="C423" s="17"/>
      <c r="D423" s="22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H6" sqref="H6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53"/>
      <c r="C1" s="53"/>
      <c r="D1" s="53"/>
      <c r="E1" s="53"/>
      <c r="F1" s="54"/>
      <c r="G1" s="54"/>
      <c r="H1" s="54"/>
    </row>
    <row r="2" spans="1:14" x14ac:dyDescent="0.25">
      <c r="A2" s="55"/>
      <c r="B2" s="56"/>
      <c r="C2" s="53"/>
      <c r="D2" s="53"/>
      <c r="E2" s="53"/>
      <c r="F2" s="54"/>
      <c r="G2" s="54"/>
      <c r="H2" s="54"/>
    </row>
    <row r="3" spans="1:14" x14ac:dyDescent="0.25">
      <c r="A3" s="55"/>
      <c r="B3" s="56"/>
      <c r="C3" s="56"/>
      <c r="D3" s="56"/>
      <c r="E3" s="56"/>
      <c r="F3" s="54"/>
      <c r="G3" s="54"/>
      <c r="H3" s="54"/>
      <c r="I3" s="54"/>
    </row>
    <row r="4" spans="1:14" x14ac:dyDescent="0.25">
      <c r="A4" s="57" t="s">
        <v>0</v>
      </c>
      <c r="B4" s="58" t="s">
        <v>1</v>
      </c>
      <c r="C4" s="58" t="s">
        <v>2</v>
      </c>
      <c r="D4" s="59" t="s">
        <v>3</v>
      </c>
      <c r="E4" s="60" t="s">
        <v>20</v>
      </c>
      <c r="F4" s="61"/>
      <c r="G4" s="62" t="s">
        <v>4</v>
      </c>
      <c r="H4" s="63"/>
      <c r="I4" s="63"/>
    </row>
    <row r="5" spans="1:14" x14ac:dyDescent="0.25">
      <c r="A5" s="64">
        <v>21</v>
      </c>
      <c r="B5" s="65">
        <v>137.35</v>
      </c>
      <c r="C5" s="66">
        <v>0.6874907175925925</v>
      </c>
      <c r="D5" s="67">
        <f t="shared" ref="D5:D68" si="0">ROUND(A5*B5,4)</f>
        <v>2884.35</v>
      </c>
      <c r="E5" s="65" t="s">
        <v>21</v>
      </c>
      <c r="F5" s="68"/>
      <c r="G5" s="69" t="s">
        <v>5</v>
      </c>
      <c r="H5" s="70" t="s">
        <v>6</v>
      </c>
      <c r="I5" s="71" t="s">
        <v>7</v>
      </c>
    </row>
    <row r="6" spans="1:14" x14ac:dyDescent="0.25">
      <c r="A6" s="64">
        <v>50</v>
      </c>
      <c r="B6" s="65">
        <v>137.35</v>
      </c>
      <c r="C6" s="66">
        <v>0.68746342592592591</v>
      </c>
      <c r="D6" s="67">
        <f t="shared" si="0"/>
        <v>6867.5</v>
      </c>
      <c r="E6" s="65" t="s">
        <v>21</v>
      </c>
      <c r="F6" s="68"/>
      <c r="G6" s="72" t="s">
        <v>21</v>
      </c>
      <c r="H6" s="73">
        <f>SUM(A5:A10000)</f>
        <v>5524</v>
      </c>
      <c r="I6" s="74">
        <f>SUM(D5:D10000)</f>
        <v>756376.24999999988</v>
      </c>
      <c r="N6" s="4"/>
    </row>
    <row r="7" spans="1:14" x14ac:dyDescent="0.25">
      <c r="A7" s="64">
        <v>7</v>
      </c>
      <c r="B7" s="65">
        <v>137.35</v>
      </c>
      <c r="C7" s="66">
        <v>0.68746298611111112</v>
      </c>
      <c r="D7" s="67">
        <f t="shared" si="0"/>
        <v>961.45</v>
      </c>
      <c r="E7" s="65" t="s">
        <v>21</v>
      </c>
      <c r="F7" s="68"/>
      <c r="G7" s="75" t="s">
        <v>8</v>
      </c>
      <c r="H7" s="76">
        <f>H6</f>
        <v>5524</v>
      </c>
      <c r="I7" s="77">
        <f>I6</f>
        <v>756376.24999999988</v>
      </c>
      <c r="N7" s="4"/>
    </row>
    <row r="8" spans="1:14" x14ac:dyDescent="0.25">
      <c r="A8" s="64">
        <v>26</v>
      </c>
      <c r="B8" s="65">
        <v>137.35</v>
      </c>
      <c r="C8" s="66">
        <v>0.68104375000000006</v>
      </c>
      <c r="D8" s="67">
        <f t="shared" si="0"/>
        <v>3571.1</v>
      </c>
      <c r="E8" s="65" t="s">
        <v>21</v>
      </c>
      <c r="F8" s="68"/>
      <c r="G8" s="54"/>
      <c r="H8" s="54"/>
      <c r="I8" s="54"/>
      <c r="N8" s="4"/>
    </row>
    <row r="9" spans="1:14" x14ac:dyDescent="0.25">
      <c r="A9" s="64">
        <v>120</v>
      </c>
      <c r="B9" s="65">
        <v>137.4</v>
      </c>
      <c r="C9" s="66">
        <v>0.6810400694444444</v>
      </c>
      <c r="D9" s="67">
        <f t="shared" si="0"/>
        <v>16488</v>
      </c>
      <c r="E9" s="65" t="s">
        <v>21</v>
      </c>
      <c r="F9" s="68"/>
      <c r="G9" s="78" t="s">
        <v>9</v>
      </c>
      <c r="H9" s="79">
        <v>43859</v>
      </c>
    </row>
    <row r="10" spans="1:14" x14ac:dyDescent="0.25">
      <c r="A10" s="64">
        <v>72</v>
      </c>
      <c r="B10" s="65">
        <v>137.44999999999999</v>
      </c>
      <c r="C10" s="66">
        <v>0.67933408564814812</v>
      </c>
      <c r="D10" s="67">
        <f t="shared" si="0"/>
        <v>9896.4</v>
      </c>
      <c r="E10" s="65" t="s">
        <v>21</v>
      </c>
      <c r="F10" s="68"/>
      <c r="G10" s="80" t="s">
        <v>10</v>
      </c>
      <c r="H10" s="81" t="s">
        <v>27</v>
      </c>
    </row>
    <row r="11" spans="1:14" x14ac:dyDescent="0.25">
      <c r="A11" s="64">
        <v>62</v>
      </c>
      <c r="B11" s="65">
        <v>137.5</v>
      </c>
      <c r="C11" s="66">
        <v>0.67662525462962952</v>
      </c>
      <c r="D11" s="67">
        <f t="shared" si="0"/>
        <v>8525</v>
      </c>
      <c r="E11" s="65" t="s">
        <v>21</v>
      </c>
      <c r="F11" s="68"/>
      <c r="G11" s="82" t="s">
        <v>11</v>
      </c>
      <c r="H11" s="81" t="s">
        <v>28</v>
      </c>
      <c r="I11" s="5"/>
    </row>
    <row r="12" spans="1:14" x14ac:dyDescent="0.25">
      <c r="A12" s="64">
        <v>41</v>
      </c>
      <c r="B12" s="65">
        <v>137.44999999999999</v>
      </c>
      <c r="C12" s="66">
        <v>0.67442505787037044</v>
      </c>
      <c r="D12" s="67">
        <f t="shared" si="0"/>
        <v>5635.45</v>
      </c>
      <c r="E12" s="65" t="s">
        <v>21</v>
      </c>
      <c r="F12" s="68"/>
      <c r="G12" s="82" t="s">
        <v>12</v>
      </c>
      <c r="H12" s="81" t="s">
        <v>19</v>
      </c>
      <c r="I12" s="5"/>
    </row>
    <row r="13" spans="1:14" x14ac:dyDescent="0.25">
      <c r="A13" s="64">
        <v>66</v>
      </c>
      <c r="B13" s="65">
        <v>137.80000000000001</v>
      </c>
      <c r="C13" s="66">
        <v>0.66741582175925929</v>
      </c>
      <c r="D13" s="67">
        <f t="shared" si="0"/>
        <v>9094.7999999999993</v>
      </c>
      <c r="E13" s="65" t="s">
        <v>21</v>
      </c>
      <c r="F13" s="68"/>
      <c r="G13" s="83" t="s">
        <v>13</v>
      </c>
      <c r="H13" s="84" t="s">
        <v>21</v>
      </c>
      <c r="I13" s="10"/>
    </row>
    <row r="14" spans="1:14" x14ac:dyDescent="0.25">
      <c r="A14" s="64">
        <v>53</v>
      </c>
      <c r="B14" s="65">
        <v>137.80000000000001</v>
      </c>
      <c r="C14" s="66">
        <v>0.66741582175925929</v>
      </c>
      <c r="D14" s="67">
        <f t="shared" si="0"/>
        <v>7303.4</v>
      </c>
      <c r="E14" s="65" t="s">
        <v>21</v>
      </c>
      <c r="F14" s="68"/>
      <c r="G14" s="54"/>
      <c r="H14" s="54"/>
      <c r="I14" s="10"/>
    </row>
    <row r="15" spans="1:14" x14ac:dyDescent="0.25">
      <c r="A15" s="64">
        <v>63</v>
      </c>
      <c r="B15" s="65">
        <v>137.85</v>
      </c>
      <c r="C15" s="66">
        <v>0.66411851851851855</v>
      </c>
      <c r="D15" s="67">
        <f t="shared" si="0"/>
        <v>8684.5499999999993</v>
      </c>
      <c r="E15" s="65" t="s">
        <v>21</v>
      </c>
      <c r="F15" s="68"/>
      <c r="G15" s="54"/>
      <c r="H15" s="54"/>
      <c r="I15" s="10"/>
    </row>
    <row r="16" spans="1:14" x14ac:dyDescent="0.25">
      <c r="A16" s="64">
        <v>128</v>
      </c>
      <c r="B16" s="65">
        <v>137.6</v>
      </c>
      <c r="C16" s="66">
        <v>0.65539483796296294</v>
      </c>
      <c r="D16" s="67">
        <f t="shared" si="0"/>
        <v>17612.8</v>
      </c>
      <c r="E16" s="65" t="s">
        <v>21</v>
      </c>
      <c r="F16" s="68"/>
      <c r="G16" s="54"/>
      <c r="H16" s="54"/>
      <c r="I16" s="5"/>
    </row>
    <row r="17" spans="1:9" x14ac:dyDescent="0.25">
      <c r="A17" s="64">
        <v>120</v>
      </c>
      <c r="B17" s="65">
        <v>137.19999999999999</v>
      </c>
      <c r="C17" s="66">
        <v>0.64716694444444445</v>
      </c>
      <c r="D17" s="67">
        <f t="shared" si="0"/>
        <v>16464</v>
      </c>
      <c r="E17" s="65" t="s">
        <v>21</v>
      </c>
      <c r="F17" s="68"/>
      <c r="G17" s="68"/>
      <c r="H17" s="68"/>
      <c r="I17" s="11"/>
    </row>
    <row r="18" spans="1:9" x14ac:dyDescent="0.25">
      <c r="A18" s="64">
        <v>107</v>
      </c>
      <c r="B18" s="65">
        <v>137.4</v>
      </c>
      <c r="C18" s="66">
        <v>0.64190831018518513</v>
      </c>
      <c r="D18" s="67">
        <f t="shared" si="0"/>
        <v>14701.8</v>
      </c>
      <c r="E18" s="65" t="s">
        <v>21</v>
      </c>
      <c r="F18" s="68"/>
      <c r="G18" s="68"/>
      <c r="H18" s="68"/>
      <c r="I18" s="11"/>
    </row>
    <row r="19" spans="1:9" x14ac:dyDescent="0.25">
      <c r="A19" s="64">
        <v>75</v>
      </c>
      <c r="B19" s="65">
        <v>136.55000000000001</v>
      </c>
      <c r="C19" s="66">
        <v>0.63787086805555548</v>
      </c>
      <c r="D19" s="67">
        <f t="shared" si="0"/>
        <v>10241.25</v>
      </c>
      <c r="E19" s="65" t="s">
        <v>21</v>
      </c>
      <c r="F19" s="68"/>
      <c r="G19" s="68"/>
      <c r="H19" s="68"/>
      <c r="I19" s="5"/>
    </row>
    <row r="20" spans="1:9" x14ac:dyDescent="0.25">
      <c r="A20" s="64">
        <v>59</v>
      </c>
      <c r="B20" s="65">
        <v>136.55000000000001</v>
      </c>
      <c r="C20" s="66">
        <v>0.63306640046296303</v>
      </c>
      <c r="D20" s="67">
        <f t="shared" si="0"/>
        <v>8056.45</v>
      </c>
      <c r="E20" s="65" t="s">
        <v>21</v>
      </c>
      <c r="F20" s="68"/>
      <c r="G20" s="85"/>
      <c r="H20" s="85"/>
      <c r="I20" s="5"/>
    </row>
    <row r="21" spans="1:9" x14ac:dyDescent="0.25">
      <c r="A21" s="64">
        <v>63</v>
      </c>
      <c r="B21" s="65">
        <v>136.55000000000001</v>
      </c>
      <c r="C21" s="66">
        <v>0.63306640046296303</v>
      </c>
      <c r="D21" s="67">
        <f t="shared" si="0"/>
        <v>8602.65</v>
      </c>
      <c r="E21" s="65" t="s">
        <v>21</v>
      </c>
      <c r="F21" s="68"/>
      <c r="G21" s="85"/>
      <c r="H21" s="85"/>
      <c r="I21" s="5"/>
    </row>
    <row r="22" spans="1:9" x14ac:dyDescent="0.25">
      <c r="A22" s="64">
        <v>12</v>
      </c>
      <c r="B22" s="65">
        <v>136.4</v>
      </c>
      <c r="C22" s="66">
        <v>0.62743340277777782</v>
      </c>
      <c r="D22" s="67">
        <f t="shared" si="0"/>
        <v>1636.8</v>
      </c>
      <c r="E22" s="65" t="s">
        <v>21</v>
      </c>
      <c r="F22" s="68"/>
      <c r="G22" s="86"/>
      <c r="H22" s="87"/>
      <c r="I22" s="12"/>
    </row>
    <row r="23" spans="1:9" x14ac:dyDescent="0.25">
      <c r="A23" s="64">
        <v>62</v>
      </c>
      <c r="B23" s="65">
        <v>136.4</v>
      </c>
      <c r="C23" s="66">
        <v>0.62743340277777782</v>
      </c>
      <c r="D23" s="67">
        <f t="shared" si="0"/>
        <v>8456.7999999999993</v>
      </c>
      <c r="E23" s="65" t="s">
        <v>21</v>
      </c>
      <c r="F23" s="68"/>
      <c r="G23" s="85"/>
      <c r="H23" s="88"/>
      <c r="I23" s="12"/>
    </row>
    <row r="24" spans="1:9" x14ac:dyDescent="0.25">
      <c r="A24" s="64">
        <v>124</v>
      </c>
      <c r="B24" s="65">
        <v>136.55000000000001</v>
      </c>
      <c r="C24" s="66">
        <v>0.61643598379629627</v>
      </c>
      <c r="D24" s="67">
        <f t="shared" si="0"/>
        <v>16932.2</v>
      </c>
      <c r="E24" s="65" t="s">
        <v>21</v>
      </c>
      <c r="F24" s="68"/>
      <c r="G24" s="85"/>
      <c r="H24" s="88"/>
      <c r="I24" s="13"/>
    </row>
    <row r="25" spans="1:9" x14ac:dyDescent="0.25">
      <c r="A25" s="64">
        <v>125</v>
      </c>
      <c r="B25" s="65">
        <v>136.65</v>
      </c>
      <c r="C25" s="66">
        <v>0.6144033333333333</v>
      </c>
      <c r="D25" s="67">
        <f t="shared" si="0"/>
        <v>17081.25</v>
      </c>
      <c r="E25" s="65" t="s">
        <v>21</v>
      </c>
      <c r="F25" s="68"/>
      <c r="G25" s="85"/>
      <c r="H25" s="88"/>
      <c r="I25" s="14"/>
    </row>
    <row r="26" spans="1:9" x14ac:dyDescent="0.25">
      <c r="A26" s="64">
        <v>1</v>
      </c>
      <c r="B26" s="65">
        <v>136.65</v>
      </c>
      <c r="C26" s="66">
        <v>0.6144033333333333</v>
      </c>
      <c r="D26" s="67">
        <f t="shared" si="0"/>
        <v>136.65</v>
      </c>
      <c r="E26" s="65" t="s">
        <v>21</v>
      </c>
      <c r="F26" s="68"/>
      <c r="G26" s="85"/>
      <c r="H26" s="85"/>
      <c r="I26" s="14"/>
    </row>
    <row r="27" spans="1:9" x14ac:dyDescent="0.25">
      <c r="A27" s="64">
        <v>45</v>
      </c>
      <c r="B27" s="65">
        <v>136.30000000000001</v>
      </c>
      <c r="C27" s="66">
        <v>0.61046590277777779</v>
      </c>
      <c r="D27" s="67">
        <f t="shared" si="0"/>
        <v>6133.5</v>
      </c>
      <c r="E27" s="65" t="s">
        <v>21</v>
      </c>
      <c r="F27" s="68"/>
      <c r="G27" s="85"/>
      <c r="H27" s="85"/>
      <c r="I27" s="14"/>
    </row>
    <row r="28" spans="1:9" x14ac:dyDescent="0.25">
      <c r="A28" s="64">
        <v>57</v>
      </c>
      <c r="B28" s="65">
        <v>136.5</v>
      </c>
      <c r="C28" s="66">
        <v>0.5966894791666667</v>
      </c>
      <c r="D28" s="67">
        <f t="shared" si="0"/>
        <v>7780.5</v>
      </c>
      <c r="E28" s="65" t="s">
        <v>21</v>
      </c>
      <c r="F28" s="68"/>
      <c r="G28" s="85"/>
      <c r="H28" s="85"/>
      <c r="I28" s="12"/>
    </row>
    <row r="29" spans="1:9" x14ac:dyDescent="0.25">
      <c r="A29" s="64">
        <v>34</v>
      </c>
      <c r="B29" s="65">
        <v>136.5</v>
      </c>
      <c r="C29" s="66">
        <v>0.59668937499999997</v>
      </c>
      <c r="D29" s="67">
        <f t="shared" si="0"/>
        <v>4641</v>
      </c>
      <c r="E29" s="65" t="s">
        <v>21</v>
      </c>
      <c r="F29" s="68"/>
      <c r="G29" s="85"/>
      <c r="H29" s="85"/>
      <c r="I29" s="12"/>
    </row>
    <row r="30" spans="1:9" x14ac:dyDescent="0.25">
      <c r="A30" s="64">
        <v>76</v>
      </c>
      <c r="B30" s="65">
        <v>136.55000000000001</v>
      </c>
      <c r="C30" s="66">
        <v>0.59664479166666673</v>
      </c>
      <c r="D30" s="67">
        <f t="shared" si="0"/>
        <v>10377.799999999999</v>
      </c>
      <c r="E30" s="65" t="s">
        <v>21</v>
      </c>
      <c r="F30" s="68"/>
      <c r="G30" s="85"/>
      <c r="H30" s="85"/>
      <c r="I30" s="12"/>
    </row>
    <row r="31" spans="1:9" x14ac:dyDescent="0.25">
      <c r="A31" s="64">
        <v>121</v>
      </c>
      <c r="B31" s="65">
        <v>136.1</v>
      </c>
      <c r="C31" s="66">
        <v>0.58653700231481476</v>
      </c>
      <c r="D31" s="67">
        <f t="shared" si="0"/>
        <v>16468.099999999999</v>
      </c>
      <c r="E31" s="65" t="s">
        <v>21</v>
      </c>
      <c r="F31" s="68"/>
      <c r="G31" s="54"/>
      <c r="H31" s="54"/>
      <c r="I31" s="12"/>
    </row>
    <row r="32" spans="1:9" x14ac:dyDescent="0.25">
      <c r="A32" s="64">
        <v>25</v>
      </c>
      <c r="B32" s="65">
        <v>136.35</v>
      </c>
      <c r="C32" s="66">
        <v>0.57802208333333327</v>
      </c>
      <c r="D32" s="67">
        <f t="shared" si="0"/>
        <v>3408.75</v>
      </c>
      <c r="E32" s="65" t="s">
        <v>21</v>
      </c>
      <c r="F32" s="68"/>
      <c r="G32" s="54"/>
      <c r="H32" s="54"/>
      <c r="I32" s="12"/>
    </row>
    <row r="33" spans="1:8" x14ac:dyDescent="0.25">
      <c r="A33" s="64">
        <v>62</v>
      </c>
      <c r="B33" s="65">
        <v>136.35</v>
      </c>
      <c r="C33" s="66">
        <v>0.57802208333333327</v>
      </c>
      <c r="D33" s="67">
        <f t="shared" si="0"/>
        <v>8453.7000000000007</v>
      </c>
      <c r="E33" s="65" t="s">
        <v>21</v>
      </c>
      <c r="F33" s="54"/>
      <c r="G33" s="54"/>
      <c r="H33" s="54"/>
    </row>
    <row r="34" spans="1:8" x14ac:dyDescent="0.25">
      <c r="A34" s="64">
        <v>41</v>
      </c>
      <c r="B34" s="65">
        <v>136.35</v>
      </c>
      <c r="C34" s="66">
        <v>0.57802208333333327</v>
      </c>
      <c r="D34" s="67">
        <f t="shared" si="0"/>
        <v>5590.35</v>
      </c>
      <c r="E34" s="65" t="s">
        <v>21</v>
      </c>
      <c r="F34" s="54"/>
      <c r="G34" s="54"/>
      <c r="H34" s="54"/>
    </row>
    <row r="35" spans="1:8" x14ac:dyDescent="0.25">
      <c r="A35" s="64">
        <v>43</v>
      </c>
      <c r="B35" s="65">
        <v>136.4</v>
      </c>
      <c r="C35" s="66">
        <v>0.57304049768518517</v>
      </c>
      <c r="D35" s="67">
        <f t="shared" si="0"/>
        <v>5865.2</v>
      </c>
      <c r="E35" s="65" t="s">
        <v>21</v>
      </c>
      <c r="F35" s="54"/>
      <c r="G35" s="54"/>
      <c r="H35" s="54"/>
    </row>
    <row r="36" spans="1:8" x14ac:dyDescent="0.25">
      <c r="A36" s="64">
        <v>119</v>
      </c>
      <c r="B36" s="65">
        <v>136.30000000000001</v>
      </c>
      <c r="C36" s="66">
        <v>0.56531182870370367</v>
      </c>
      <c r="D36" s="67">
        <f t="shared" si="0"/>
        <v>16219.7</v>
      </c>
      <c r="E36" s="65" t="s">
        <v>21</v>
      </c>
      <c r="F36" s="54"/>
      <c r="G36" s="54"/>
      <c r="H36" s="54"/>
    </row>
    <row r="37" spans="1:8" x14ac:dyDescent="0.25">
      <c r="A37" s="64">
        <v>70</v>
      </c>
      <c r="B37" s="65">
        <v>136.5</v>
      </c>
      <c r="C37" s="66">
        <v>0.55520269675925926</v>
      </c>
      <c r="D37" s="67">
        <f t="shared" si="0"/>
        <v>9555</v>
      </c>
      <c r="E37" s="65" t="s">
        <v>21</v>
      </c>
      <c r="F37" s="54"/>
      <c r="G37" s="54"/>
      <c r="H37" s="54"/>
    </row>
    <row r="38" spans="1:8" x14ac:dyDescent="0.25">
      <c r="A38" s="64">
        <v>42</v>
      </c>
      <c r="B38" s="65">
        <v>136.55000000000001</v>
      </c>
      <c r="C38" s="66">
        <v>0.5551765856481482</v>
      </c>
      <c r="D38" s="67">
        <f t="shared" si="0"/>
        <v>5735.1</v>
      </c>
      <c r="E38" s="65" t="s">
        <v>21</v>
      </c>
      <c r="F38" s="54"/>
      <c r="G38" s="54"/>
      <c r="H38" s="54"/>
    </row>
    <row r="39" spans="1:8" x14ac:dyDescent="0.25">
      <c r="A39" s="64">
        <v>10</v>
      </c>
      <c r="B39" s="65">
        <v>136.55000000000001</v>
      </c>
      <c r="C39" s="66">
        <v>0.54644788194444438</v>
      </c>
      <c r="D39" s="67">
        <f t="shared" si="0"/>
        <v>1365.5</v>
      </c>
      <c r="E39" s="65" t="s">
        <v>21</v>
      </c>
      <c r="F39" s="54"/>
      <c r="G39" s="54"/>
      <c r="H39" s="54"/>
    </row>
    <row r="40" spans="1:8" x14ac:dyDescent="0.25">
      <c r="A40" s="64">
        <v>22</v>
      </c>
      <c r="B40" s="65">
        <v>136.55000000000001</v>
      </c>
      <c r="C40" s="66">
        <v>0.54644788194444438</v>
      </c>
      <c r="D40" s="67">
        <f t="shared" si="0"/>
        <v>3004.1</v>
      </c>
      <c r="E40" s="65" t="s">
        <v>21</v>
      </c>
      <c r="F40" s="54"/>
      <c r="G40" s="54"/>
      <c r="H40" s="54"/>
    </row>
    <row r="41" spans="1:8" x14ac:dyDescent="0.25">
      <c r="A41" s="64">
        <v>33</v>
      </c>
      <c r="B41" s="65">
        <v>136.6</v>
      </c>
      <c r="C41" s="66">
        <v>0.54357596064814817</v>
      </c>
      <c r="D41" s="67">
        <f t="shared" si="0"/>
        <v>4507.8</v>
      </c>
      <c r="E41" s="65" t="s">
        <v>21</v>
      </c>
      <c r="F41" s="54"/>
      <c r="G41" s="54"/>
      <c r="H41" s="54"/>
    </row>
    <row r="42" spans="1:8" x14ac:dyDescent="0.25">
      <c r="A42" s="64">
        <v>8</v>
      </c>
      <c r="B42" s="65">
        <v>136.65</v>
      </c>
      <c r="C42" s="66">
        <v>0.54317194444444439</v>
      </c>
      <c r="D42" s="67">
        <f t="shared" si="0"/>
        <v>1093.2</v>
      </c>
      <c r="E42" s="65" t="s">
        <v>21</v>
      </c>
      <c r="F42" s="54"/>
      <c r="G42" s="54"/>
      <c r="H42" s="54"/>
    </row>
    <row r="43" spans="1:8" x14ac:dyDescent="0.25">
      <c r="A43" s="64">
        <v>64</v>
      </c>
      <c r="B43" s="65">
        <v>136.65</v>
      </c>
      <c r="C43" s="66">
        <v>0.54317193287037036</v>
      </c>
      <c r="D43" s="67">
        <f t="shared" si="0"/>
        <v>8745.6</v>
      </c>
      <c r="E43" s="65" t="s">
        <v>21</v>
      </c>
      <c r="F43" s="54"/>
      <c r="G43" s="54"/>
      <c r="H43" s="54"/>
    </row>
    <row r="44" spans="1:8" x14ac:dyDescent="0.25">
      <c r="A44" s="64">
        <v>67</v>
      </c>
      <c r="B44" s="65">
        <v>136.85</v>
      </c>
      <c r="C44" s="66">
        <v>0.53135141203703706</v>
      </c>
      <c r="D44" s="67">
        <f t="shared" si="0"/>
        <v>9168.9500000000007</v>
      </c>
      <c r="E44" s="65" t="s">
        <v>21</v>
      </c>
      <c r="F44" s="54"/>
      <c r="G44" s="54"/>
      <c r="H44" s="54"/>
    </row>
    <row r="45" spans="1:8" x14ac:dyDescent="0.25">
      <c r="A45" s="64">
        <v>118</v>
      </c>
      <c r="B45" s="65">
        <v>137.1</v>
      </c>
      <c r="C45" s="66">
        <v>0.51144746527777774</v>
      </c>
      <c r="D45" s="67">
        <f t="shared" si="0"/>
        <v>16177.8</v>
      </c>
      <c r="E45" s="65" t="s">
        <v>21</v>
      </c>
      <c r="F45" s="54"/>
      <c r="G45" s="54"/>
      <c r="H45" s="54"/>
    </row>
    <row r="46" spans="1:8" x14ac:dyDescent="0.25">
      <c r="A46" s="64">
        <v>129</v>
      </c>
      <c r="B46" s="65">
        <v>137.15</v>
      </c>
      <c r="C46" s="66">
        <v>0.51144746527777774</v>
      </c>
      <c r="D46" s="67">
        <f t="shared" si="0"/>
        <v>17692.349999999999</v>
      </c>
      <c r="E46" s="65" t="s">
        <v>21</v>
      </c>
      <c r="F46" s="54"/>
      <c r="G46" s="54"/>
      <c r="H46" s="54"/>
    </row>
    <row r="47" spans="1:8" x14ac:dyDescent="0.25">
      <c r="A47" s="64">
        <v>124</v>
      </c>
      <c r="B47" s="65">
        <v>137</v>
      </c>
      <c r="C47" s="66">
        <v>0.48597116898148146</v>
      </c>
      <c r="D47" s="67">
        <f t="shared" si="0"/>
        <v>16988</v>
      </c>
      <c r="E47" s="65" t="s">
        <v>21</v>
      </c>
      <c r="F47" s="54"/>
      <c r="G47" s="54"/>
      <c r="H47" s="54"/>
    </row>
    <row r="48" spans="1:8" x14ac:dyDescent="0.25">
      <c r="A48" s="64">
        <v>10</v>
      </c>
      <c r="B48" s="65">
        <v>137.05000000000001</v>
      </c>
      <c r="C48" s="66">
        <v>0.4859706134259259</v>
      </c>
      <c r="D48" s="67">
        <f t="shared" si="0"/>
        <v>1370.5</v>
      </c>
      <c r="E48" s="65" t="s">
        <v>21</v>
      </c>
      <c r="F48" s="54"/>
      <c r="G48" s="54"/>
      <c r="H48" s="54"/>
    </row>
    <row r="49" spans="1:8" x14ac:dyDescent="0.25">
      <c r="A49" s="64">
        <v>124</v>
      </c>
      <c r="B49" s="65">
        <v>137.05000000000001</v>
      </c>
      <c r="C49" s="66">
        <v>0.48081613425925923</v>
      </c>
      <c r="D49" s="67">
        <f t="shared" si="0"/>
        <v>16994.2</v>
      </c>
      <c r="E49" s="65" t="s">
        <v>21</v>
      </c>
      <c r="F49" s="54"/>
      <c r="G49" s="54"/>
      <c r="H49" s="54"/>
    </row>
    <row r="50" spans="1:8" x14ac:dyDescent="0.25">
      <c r="A50" s="64">
        <v>117</v>
      </c>
      <c r="B50" s="65">
        <v>137.30000000000001</v>
      </c>
      <c r="C50" s="66">
        <v>0.46644895833333333</v>
      </c>
      <c r="D50" s="67">
        <f t="shared" si="0"/>
        <v>16064.1</v>
      </c>
      <c r="E50" s="65" t="s">
        <v>21</v>
      </c>
      <c r="F50" s="54"/>
      <c r="G50" s="54"/>
      <c r="H50" s="54"/>
    </row>
    <row r="51" spans="1:8" x14ac:dyDescent="0.25">
      <c r="A51" s="64">
        <v>90</v>
      </c>
      <c r="B51" s="65">
        <v>137.25</v>
      </c>
      <c r="C51" s="66">
        <v>0.46129950231481481</v>
      </c>
      <c r="D51" s="67">
        <f t="shared" si="0"/>
        <v>12352.5</v>
      </c>
      <c r="E51" s="65" t="s">
        <v>21</v>
      </c>
      <c r="F51" s="54"/>
      <c r="G51" s="54"/>
      <c r="H51" s="54"/>
    </row>
    <row r="52" spans="1:8" x14ac:dyDescent="0.25">
      <c r="A52" s="64">
        <v>66</v>
      </c>
      <c r="B52" s="65">
        <v>137.1</v>
      </c>
      <c r="C52" s="66">
        <v>0.44815480324074075</v>
      </c>
      <c r="D52" s="67">
        <f t="shared" si="0"/>
        <v>9048.6</v>
      </c>
      <c r="E52" s="65" t="s">
        <v>21</v>
      </c>
      <c r="F52" s="54"/>
      <c r="G52" s="54"/>
      <c r="H52" s="54"/>
    </row>
    <row r="53" spans="1:8" x14ac:dyDescent="0.25">
      <c r="A53" s="64">
        <v>60</v>
      </c>
      <c r="B53" s="65">
        <v>137.1</v>
      </c>
      <c r="C53" s="66">
        <v>0.44815480324074075</v>
      </c>
      <c r="D53" s="67">
        <f t="shared" si="0"/>
        <v>8226</v>
      </c>
      <c r="E53" s="65" t="s">
        <v>21</v>
      </c>
      <c r="F53" s="54"/>
      <c r="G53" s="54"/>
      <c r="H53" s="54"/>
    </row>
    <row r="54" spans="1:8" x14ac:dyDescent="0.25">
      <c r="A54" s="64">
        <v>88</v>
      </c>
      <c r="B54" s="65">
        <v>136.69999999999999</v>
      </c>
      <c r="C54" s="66">
        <v>0.43907111111111113</v>
      </c>
      <c r="D54" s="67">
        <f t="shared" si="0"/>
        <v>12029.6</v>
      </c>
      <c r="E54" s="65" t="s">
        <v>21</v>
      </c>
      <c r="F54" s="54"/>
      <c r="G54" s="54"/>
      <c r="H54" s="54"/>
    </row>
    <row r="55" spans="1:8" x14ac:dyDescent="0.25">
      <c r="A55" s="64">
        <v>36</v>
      </c>
      <c r="B55" s="65">
        <v>136.69999999999999</v>
      </c>
      <c r="C55" s="66">
        <v>0.43896011574074073</v>
      </c>
      <c r="D55" s="67">
        <f t="shared" si="0"/>
        <v>4921.2</v>
      </c>
      <c r="E55" s="65" t="s">
        <v>21</v>
      </c>
      <c r="F55" s="54"/>
      <c r="G55" s="54"/>
      <c r="H55" s="54"/>
    </row>
    <row r="56" spans="1:8" x14ac:dyDescent="0.25">
      <c r="A56" s="64">
        <v>37</v>
      </c>
      <c r="B56" s="65">
        <v>136.6</v>
      </c>
      <c r="C56" s="66">
        <v>0.436842650462963</v>
      </c>
      <c r="D56" s="67">
        <f t="shared" si="0"/>
        <v>5054.2</v>
      </c>
      <c r="E56" s="65" t="s">
        <v>21</v>
      </c>
      <c r="F56" s="54"/>
      <c r="G56" s="54"/>
      <c r="H56" s="54"/>
    </row>
    <row r="57" spans="1:8" x14ac:dyDescent="0.25">
      <c r="A57" s="64">
        <v>53</v>
      </c>
      <c r="B57" s="65">
        <v>136.69999999999999</v>
      </c>
      <c r="C57" s="66">
        <v>0.43072896990740744</v>
      </c>
      <c r="D57" s="67">
        <f t="shared" si="0"/>
        <v>7245.1</v>
      </c>
      <c r="E57" s="65" t="s">
        <v>21</v>
      </c>
      <c r="F57" s="54"/>
      <c r="G57" s="54"/>
      <c r="H57" s="54"/>
    </row>
    <row r="58" spans="1:8" x14ac:dyDescent="0.25">
      <c r="A58" s="64">
        <v>63</v>
      </c>
      <c r="B58" s="65">
        <v>136.6</v>
      </c>
      <c r="C58" s="66">
        <v>0.4247212847222222</v>
      </c>
      <c r="D58" s="67">
        <f t="shared" si="0"/>
        <v>8605.7999999999993</v>
      </c>
      <c r="E58" s="65" t="s">
        <v>21</v>
      </c>
      <c r="F58" s="54"/>
      <c r="G58" s="54"/>
      <c r="H58" s="54"/>
    </row>
    <row r="59" spans="1:8" x14ac:dyDescent="0.25">
      <c r="A59" s="64">
        <v>30</v>
      </c>
      <c r="B59" s="65">
        <v>136.6</v>
      </c>
      <c r="C59" s="66">
        <v>0.4247212847222222</v>
      </c>
      <c r="D59" s="67">
        <f t="shared" si="0"/>
        <v>4098</v>
      </c>
      <c r="E59" s="65" t="s">
        <v>21</v>
      </c>
      <c r="F59" s="54"/>
      <c r="G59" s="54"/>
      <c r="H59" s="54"/>
    </row>
    <row r="60" spans="1:8" x14ac:dyDescent="0.25">
      <c r="A60" s="64">
        <v>7</v>
      </c>
      <c r="B60" s="65">
        <v>136.6</v>
      </c>
      <c r="C60" s="66">
        <v>0.4247212847222222</v>
      </c>
      <c r="D60" s="67">
        <f t="shared" si="0"/>
        <v>956.2</v>
      </c>
      <c r="E60" s="65" t="s">
        <v>21</v>
      </c>
      <c r="F60" s="54"/>
      <c r="G60" s="54"/>
      <c r="H60" s="54"/>
    </row>
    <row r="61" spans="1:8" x14ac:dyDescent="0.25">
      <c r="A61" s="64">
        <v>96</v>
      </c>
      <c r="B61" s="65">
        <v>136.69999999999999</v>
      </c>
      <c r="C61" s="66">
        <v>0.41935481481481479</v>
      </c>
      <c r="D61" s="67">
        <f t="shared" si="0"/>
        <v>13123.2</v>
      </c>
      <c r="E61" s="65" t="s">
        <v>21</v>
      </c>
      <c r="F61" s="54"/>
      <c r="G61" s="54"/>
      <c r="H61" s="54"/>
    </row>
    <row r="62" spans="1:8" x14ac:dyDescent="0.25">
      <c r="A62" s="64">
        <v>55</v>
      </c>
      <c r="B62" s="65">
        <v>136.35</v>
      </c>
      <c r="C62" s="66">
        <v>0.41164983796296295</v>
      </c>
      <c r="D62" s="67">
        <f t="shared" si="0"/>
        <v>7499.25</v>
      </c>
      <c r="E62" s="65" t="s">
        <v>21</v>
      </c>
      <c r="F62" s="54"/>
      <c r="G62" s="54"/>
      <c r="H62" s="54"/>
    </row>
    <row r="63" spans="1:8" x14ac:dyDescent="0.25">
      <c r="A63" s="64">
        <v>52</v>
      </c>
      <c r="B63" s="65">
        <v>136.35</v>
      </c>
      <c r="C63" s="66">
        <v>0.40930289351851851</v>
      </c>
      <c r="D63" s="67">
        <f t="shared" si="0"/>
        <v>7090.2</v>
      </c>
      <c r="E63" s="65" t="s">
        <v>21</v>
      </c>
      <c r="F63" s="54"/>
      <c r="G63" s="54"/>
      <c r="H63" s="54"/>
    </row>
    <row r="64" spans="1:8" x14ac:dyDescent="0.25">
      <c r="A64" s="64">
        <v>114</v>
      </c>
      <c r="B64" s="65">
        <v>136.55000000000001</v>
      </c>
      <c r="C64" s="66">
        <v>0.40094224537037038</v>
      </c>
      <c r="D64" s="67">
        <f t="shared" si="0"/>
        <v>15566.7</v>
      </c>
      <c r="E64" s="65" t="s">
        <v>21</v>
      </c>
      <c r="F64" s="54"/>
      <c r="G64" s="54"/>
      <c r="H64" s="54"/>
    </row>
    <row r="65" spans="1:8" x14ac:dyDescent="0.25">
      <c r="A65" s="64">
        <v>59</v>
      </c>
      <c r="B65" s="65">
        <v>136.15</v>
      </c>
      <c r="C65" s="66">
        <v>0.38899372685185191</v>
      </c>
      <c r="D65" s="67">
        <f t="shared" si="0"/>
        <v>8032.85</v>
      </c>
      <c r="E65" s="65" t="s">
        <v>21</v>
      </c>
      <c r="F65" s="54"/>
      <c r="G65" s="54"/>
      <c r="H65" s="54"/>
    </row>
    <row r="66" spans="1:8" x14ac:dyDescent="0.25">
      <c r="A66" s="64">
        <v>1</v>
      </c>
      <c r="B66" s="65">
        <v>136.30000000000001</v>
      </c>
      <c r="C66" s="66">
        <v>0.38889393518518517</v>
      </c>
      <c r="D66" s="67">
        <f t="shared" si="0"/>
        <v>136.30000000000001</v>
      </c>
      <c r="E66" s="65" t="s">
        <v>21</v>
      </c>
      <c r="F66" s="54"/>
      <c r="G66" s="54"/>
      <c r="H66" s="54"/>
    </row>
    <row r="67" spans="1:8" x14ac:dyDescent="0.25">
      <c r="A67" s="64">
        <v>119</v>
      </c>
      <c r="B67" s="65">
        <v>136.30000000000001</v>
      </c>
      <c r="C67" s="66">
        <v>0.38889393518518517</v>
      </c>
      <c r="D67" s="67">
        <f t="shared" si="0"/>
        <v>16219.7</v>
      </c>
      <c r="E67" s="65" t="s">
        <v>21</v>
      </c>
      <c r="F67" s="54"/>
      <c r="G67" s="54"/>
      <c r="H67" s="54"/>
    </row>
    <row r="68" spans="1:8" x14ac:dyDescent="0.25">
      <c r="A68" s="64">
        <v>3</v>
      </c>
      <c r="B68" s="65">
        <v>136.30000000000001</v>
      </c>
      <c r="C68" s="66">
        <v>0.3887831712962963</v>
      </c>
      <c r="D68" s="67">
        <f t="shared" si="0"/>
        <v>408.9</v>
      </c>
      <c r="E68" s="65" t="s">
        <v>21</v>
      </c>
      <c r="F68" s="54"/>
      <c r="G68" s="54"/>
      <c r="H68" s="54"/>
    </row>
    <row r="69" spans="1:8" x14ac:dyDescent="0.25">
      <c r="A69" s="64">
        <v>129</v>
      </c>
      <c r="B69" s="65">
        <v>136.85</v>
      </c>
      <c r="C69" s="66">
        <v>0.37872068287037036</v>
      </c>
      <c r="D69" s="67">
        <f t="shared" ref="D69:D91" si="1">ROUND(A69*B69,4)</f>
        <v>17653.650000000001</v>
      </c>
      <c r="E69" s="65" t="s">
        <v>21</v>
      </c>
      <c r="F69" s="54"/>
      <c r="G69" s="54"/>
      <c r="H69" s="54"/>
    </row>
    <row r="70" spans="1:8" x14ac:dyDescent="0.25">
      <c r="A70" s="64">
        <v>90</v>
      </c>
      <c r="B70" s="65">
        <v>136.35</v>
      </c>
      <c r="C70" s="66">
        <v>0.37507881944444449</v>
      </c>
      <c r="D70" s="67">
        <f t="shared" si="1"/>
        <v>12271.5</v>
      </c>
      <c r="E70" s="65" t="s">
        <v>21</v>
      </c>
      <c r="F70" s="54"/>
      <c r="G70" s="54"/>
      <c r="H70" s="54"/>
    </row>
    <row r="71" spans="1:8" x14ac:dyDescent="0.25">
      <c r="A71" s="64">
        <v>73</v>
      </c>
      <c r="B71" s="65">
        <v>136.19999999999999</v>
      </c>
      <c r="C71" s="66">
        <v>0.36989645833333334</v>
      </c>
      <c r="D71" s="67">
        <f t="shared" si="1"/>
        <v>9942.6</v>
      </c>
      <c r="E71" s="65" t="s">
        <v>21</v>
      </c>
      <c r="F71" s="54"/>
      <c r="G71" s="54"/>
      <c r="H71" s="54"/>
    </row>
    <row r="72" spans="1:8" x14ac:dyDescent="0.25">
      <c r="A72" s="64">
        <v>125</v>
      </c>
      <c r="B72" s="65">
        <v>136.05000000000001</v>
      </c>
      <c r="C72" s="66">
        <v>0.36548788194444443</v>
      </c>
      <c r="D72" s="67">
        <f t="shared" si="1"/>
        <v>17006.25</v>
      </c>
      <c r="E72" s="65" t="s">
        <v>21</v>
      </c>
      <c r="F72" s="54"/>
      <c r="G72" s="54"/>
      <c r="H72" s="54"/>
    </row>
    <row r="73" spans="1:8" x14ac:dyDescent="0.25">
      <c r="A73" s="64">
        <v>128</v>
      </c>
      <c r="B73" s="65">
        <v>136.55000000000001</v>
      </c>
      <c r="C73" s="66">
        <v>0.36063032407407408</v>
      </c>
      <c r="D73" s="67">
        <f t="shared" si="1"/>
        <v>17478.400000000001</v>
      </c>
      <c r="E73" s="65" t="s">
        <v>21</v>
      </c>
      <c r="F73" s="54"/>
      <c r="G73" s="54"/>
      <c r="H73" s="54"/>
    </row>
    <row r="74" spans="1:8" x14ac:dyDescent="0.25">
      <c r="A74" s="64">
        <v>22</v>
      </c>
      <c r="B74" s="65">
        <v>136.65</v>
      </c>
      <c r="C74" s="66">
        <v>0.35915999999999998</v>
      </c>
      <c r="D74" s="67">
        <f t="shared" si="1"/>
        <v>3006.3</v>
      </c>
      <c r="E74" s="65" t="s">
        <v>21</v>
      </c>
      <c r="F74" s="54"/>
      <c r="G74" s="54"/>
      <c r="H74" s="54"/>
    </row>
    <row r="75" spans="1:8" x14ac:dyDescent="0.25">
      <c r="A75" s="64">
        <v>30</v>
      </c>
      <c r="B75" s="65">
        <v>136.69999999999999</v>
      </c>
      <c r="C75" s="66">
        <v>0.35455055555555554</v>
      </c>
      <c r="D75" s="67">
        <f t="shared" si="1"/>
        <v>4101</v>
      </c>
      <c r="E75" s="65" t="s">
        <v>21</v>
      </c>
      <c r="F75" s="54"/>
      <c r="G75" s="54"/>
      <c r="H75" s="54"/>
    </row>
    <row r="76" spans="1:8" x14ac:dyDescent="0.25">
      <c r="A76" s="64">
        <v>123</v>
      </c>
      <c r="B76" s="65">
        <v>136.75</v>
      </c>
      <c r="C76" s="66">
        <v>0.35455055555555554</v>
      </c>
      <c r="D76" s="67">
        <f t="shared" si="1"/>
        <v>16820.25</v>
      </c>
      <c r="E76" s="65" t="s">
        <v>21</v>
      </c>
      <c r="F76" s="54"/>
      <c r="G76" s="54"/>
      <c r="H76" s="54"/>
    </row>
    <row r="77" spans="1:8" x14ac:dyDescent="0.25">
      <c r="A77" s="64">
        <v>11</v>
      </c>
      <c r="B77" s="65">
        <v>137.15</v>
      </c>
      <c r="C77" s="66">
        <v>0.34976454861111111</v>
      </c>
      <c r="D77" s="67">
        <f t="shared" si="1"/>
        <v>1508.65</v>
      </c>
      <c r="E77" s="65" t="s">
        <v>21</v>
      </c>
      <c r="F77" s="54"/>
      <c r="G77" s="54"/>
      <c r="H77" s="54"/>
    </row>
    <row r="78" spans="1:8" x14ac:dyDescent="0.25">
      <c r="A78" s="64">
        <v>128</v>
      </c>
      <c r="B78" s="65">
        <v>137.19999999999999</v>
      </c>
      <c r="C78" s="66">
        <v>0.34976428240740742</v>
      </c>
      <c r="D78" s="67">
        <f t="shared" si="1"/>
        <v>17561.599999999999</v>
      </c>
      <c r="E78" s="65" t="s">
        <v>21</v>
      </c>
      <c r="F78" s="54"/>
      <c r="G78" s="54"/>
      <c r="H78" s="54"/>
    </row>
    <row r="79" spans="1:8" x14ac:dyDescent="0.25">
      <c r="A79" s="64">
        <v>1</v>
      </c>
      <c r="B79" s="65">
        <v>137.6</v>
      </c>
      <c r="C79" s="66">
        <v>0.34567412037037037</v>
      </c>
      <c r="D79" s="67">
        <f t="shared" si="1"/>
        <v>137.6</v>
      </c>
      <c r="E79" s="65" t="s">
        <v>21</v>
      </c>
      <c r="F79" s="54"/>
      <c r="G79" s="54"/>
      <c r="H79" s="54"/>
    </row>
    <row r="80" spans="1:8" x14ac:dyDescent="0.25">
      <c r="A80" s="64">
        <v>22</v>
      </c>
      <c r="B80" s="65">
        <v>137.6</v>
      </c>
      <c r="C80" s="66">
        <v>0.34567412037037037</v>
      </c>
      <c r="D80" s="67">
        <f t="shared" si="1"/>
        <v>3027.2</v>
      </c>
      <c r="E80" s="65" t="s">
        <v>21</v>
      </c>
      <c r="F80" s="54"/>
      <c r="G80" s="54"/>
      <c r="H80" s="54"/>
    </row>
    <row r="81" spans="1:8" x14ac:dyDescent="0.25">
      <c r="A81" s="64">
        <v>23</v>
      </c>
      <c r="B81" s="65">
        <v>137.69999999999999</v>
      </c>
      <c r="C81" s="66">
        <v>0.3456646990740741</v>
      </c>
      <c r="D81" s="67">
        <f t="shared" si="1"/>
        <v>3167.1</v>
      </c>
      <c r="E81" s="65" t="s">
        <v>21</v>
      </c>
      <c r="F81" s="54"/>
      <c r="G81" s="54"/>
      <c r="H81" s="54"/>
    </row>
    <row r="82" spans="1:8" x14ac:dyDescent="0.25">
      <c r="A82" s="64">
        <v>100</v>
      </c>
      <c r="B82" s="65">
        <v>137.69999999999999</v>
      </c>
      <c r="C82" s="66">
        <v>0.34566451388888891</v>
      </c>
      <c r="D82" s="67">
        <f t="shared" si="1"/>
        <v>13770</v>
      </c>
      <c r="E82" s="65" t="s">
        <v>21</v>
      </c>
      <c r="F82" s="54"/>
      <c r="G82" s="54"/>
      <c r="H82" s="54"/>
    </row>
    <row r="83" spans="1:8" x14ac:dyDescent="0.25">
      <c r="A83" s="64">
        <v>53</v>
      </c>
      <c r="B83" s="65">
        <v>137.5</v>
      </c>
      <c r="C83" s="66">
        <v>0.34302214120370372</v>
      </c>
      <c r="D83" s="67">
        <f t="shared" si="1"/>
        <v>7287.5</v>
      </c>
      <c r="E83" s="65" t="s">
        <v>21</v>
      </c>
      <c r="F83" s="54"/>
      <c r="G83" s="54"/>
      <c r="H83" s="54"/>
    </row>
    <row r="84" spans="1:8" x14ac:dyDescent="0.25">
      <c r="A84" s="64">
        <v>8</v>
      </c>
      <c r="B84" s="65">
        <v>137.5</v>
      </c>
      <c r="C84" s="66">
        <v>0.34302212962962964</v>
      </c>
      <c r="D84" s="67">
        <f t="shared" si="1"/>
        <v>1100</v>
      </c>
      <c r="E84" s="65" t="s">
        <v>21</v>
      </c>
      <c r="F84" s="54"/>
      <c r="G84" s="54"/>
      <c r="H84" s="54"/>
    </row>
    <row r="85" spans="1:8" x14ac:dyDescent="0.25">
      <c r="A85" s="64">
        <v>10</v>
      </c>
      <c r="B85" s="65">
        <v>137.6</v>
      </c>
      <c r="C85" s="66">
        <v>0.34296307870370368</v>
      </c>
      <c r="D85" s="67">
        <f t="shared" si="1"/>
        <v>1376</v>
      </c>
      <c r="E85" s="65" t="s">
        <v>21</v>
      </c>
      <c r="F85" s="54"/>
      <c r="G85" s="54"/>
      <c r="H85" s="54"/>
    </row>
    <row r="86" spans="1:8" x14ac:dyDescent="0.25">
      <c r="A86" s="64">
        <v>16</v>
      </c>
      <c r="B86" s="65">
        <v>137.6</v>
      </c>
      <c r="C86" s="66">
        <v>0.34280165509259258</v>
      </c>
      <c r="D86" s="67">
        <f t="shared" si="1"/>
        <v>2201.6</v>
      </c>
      <c r="E86" s="65" t="s">
        <v>21</v>
      </c>
      <c r="F86" s="54"/>
      <c r="G86" s="54"/>
      <c r="H86" s="54"/>
    </row>
    <row r="87" spans="1:8" x14ac:dyDescent="0.25">
      <c r="A87" s="64">
        <v>61</v>
      </c>
      <c r="B87" s="65">
        <v>137.80000000000001</v>
      </c>
      <c r="C87" s="66">
        <v>0.34099873842592593</v>
      </c>
      <c r="D87" s="67">
        <f t="shared" si="1"/>
        <v>8405.7999999999993</v>
      </c>
      <c r="E87" s="65" t="s">
        <v>21</v>
      </c>
      <c r="F87" s="54"/>
      <c r="G87" s="54"/>
      <c r="H87" s="54"/>
    </row>
    <row r="88" spans="1:8" x14ac:dyDescent="0.25">
      <c r="A88" s="64">
        <v>32</v>
      </c>
      <c r="B88" s="65">
        <v>137.80000000000001</v>
      </c>
      <c r="C88" s="66">
        <v>0.34099873842592593</v>
      </c>
      <c r="D88" s="67">
        <f t="shared" si="1"/>
        <v>4409.6000000000004</v>
      </c>
      <c r="E88" s="65" t="s">
        <v>21</v>
      </c>
      <c r="F88" s="54"/>
      <c r="G88" s="54"/>
      <c r="H88" s="54"/>
    </row>
    <row r="89" spans="1:8" x14ac:dyDescent="0.25">
      <c r="A89" s="64">
        <v>98</v>
      </c>
      <c r="B89" s="65">
        <v>137.80000000000001</v>
      </c>
      <c r="C89" s="66">
        <v>0.33894079861111109</v>
      </c>
      <c r="D89" s="67">
        <f t="shared" si="1"/>
        <v>13504.4</v>
      </c>
      <c r="E89" s="65" t="s">
        <v>21</v>
      </c>
      <c r="F89" s="54"/>
      <c r="G89" s="54"/>
      <c r="H89" s="54"/>
    </row>
    <row r="90" spans="1:8" x14ac:dyDescent="0.25">
      <c r="A90" s="64">
        <v>74</v>
      </c>
      <c r="B90" s="65">
        <v>137.75</v>
      </c>
      <c r="C90" s="66">
        <v>0.33634738425925925</v>
      </c>
      <c r="D90" s="67">
        <f t="shared" si="1"/>
        <v>10193.5</v>
      </c>
      <c r="E90" s="65" t="s">
        <v>21</v>
      </c>
      <c r="F90" s="54"/>
      <c r="G90" s="54"/>
      <c r="H90" s="54"/>
    </row>
    <row r="91" spans="1:8" x14ac:dyDescent="0.25">
      <c r="A91" s="64">
        <v>120</v>
      </c>
      <c r="B91" s="65">
        <v>138.30000000000001</v>
      </c>
      <c r="C91" s="66">
        <v>0.33372524305555556</v>
      </c>
      <c r="D91" s="67">
        <f t="shared" si="1"/>
        <v>16596</v>
      </c>
      <c r="E91" s="65" t="s">
        <v>21</v>
      </c>
      <c r="F91" s="54"/>
      <c r="G91" s="54"/>
      <c r="H91" s="54"/>
    </row>
    <row r="92" spans="1:8" x14ac:dyDescent="0.25">
      <c r="A92" s="16"/>
      <c r="B92" s="9"/>
      <c r="C92" s="25"/>
      <c r="D92" s="22"/>
      <c r="E92" s="9"/>
      <c r="F92" s="27"/>
    </row>
    <row r="93" spans="1:8" x14ac:dyDescent="0.25">
      <c r="A93" s="16"/>
      <c r="B93" s="9"/>
      <c r="C93" s="25"/>
      <c r="D93" s="22"/>
      <c r="E93" s="9"/>
      <c r="F93" s="27"/>
    </row>
    <row r="94" spans="1:8" x14ac:dyDescent="0.25">
      <c r="A94" s="16"/>
      <c r="B94" s="9"/>
      <c r="C94" s="25"/>
      <c r="D94" s="22"/>
      <c r="E94" s="9"/>
      <c r="F94" s="27"/>
    </row>
    <row r="95" spans="1:8" x14ac:dyDescent="0.25">
      <c r="A95" s="16"/>
      <c r="B95" s="9"/>
      <c r="C95" s="25"/>
      <c r="D95" s="22"/>
      <c r="E95" s="9"/>
      <c r="F95" s="27"/>
    </row>
    <row r="96" spans="1:8" x14ac:dyDescent="0.25">
      <c r="A96" s="16"/>
      <c r="B96" s="9"/>
      <c r="C96" s="25"/>
      <c r="D96" s="22"/>
      <c r="E96" s="9"/>
      <c r="F96" s="27"/>
    </row>
    <row r="97" spans="1:6" x14ac:dyDescent="0.25">
      <c r="A97" s="16"/>
      <c r="B97" s="9"/>
      <c r="C97" s="25"/>
      <c r="D97" s="22"/>
      <c r="E97" s="9"/>
      <c r="F97" s="27"/>
    </row>
    <row r="98" spans="1:6" x14ac:dyDescent="0.25">
      <c r="A98" s="16"/>
      <c r="B98" s="9"/>
      <c r="C98" s="25"/>
      <c r="D98" s="22"/>
      <c r="E98" s="9"/>
      <c r="F98" s="27"/>
    </row>
    <row r="99" spans="1:6" x14ac:dyDescent="0.25">
      <c r="A99" s="16"/>
      <c r="B99" s="9"/>
      <c r="C99" s="25"/>
      <c r="D99" s="22"/>
      <c r="E99" s="9"/>
      <c r="F99" s="27"/>
    </row>
    <row r="100" spans="1:6" x14ac:dyDescent="0.25">
      <c r="A100" s="16"/>
      <c r="B100" s="9"/>
      <c r="C100" s="25"/>
      <c r="D100" s="22"/>
      <c r="E100" s="9"/>
      <c r="F100" s="27"/>
    </row>
    <row r="101" spans="1:6" x14ac:dyDescent="0.25">
      <c r="A101" s="16"/>
      <c r="B101" s="9"/>
      <c r="C101" s="25"/>
      <c r="D101" s="22"/>
      <c r="E101" s="9"/>
      <c r="F101" s="27"/>
    </row>
    <row r="102" spans="1:6" x14ac:dyDescent="0.25">
      <c r="A102" s="16"/>
      <c r="B102" s="9"/>
      <c r="C102" s="25"/>
      <c r="D102" s="22"/>
      <c r="E102" s="9"/>
      <c r="F102" s="27"/>
    </row>
    <row r="103" spans="1:6" x14ac:dyDescent="0.25">
      <c r="A103" s="16"/>
      <c r="B103" s="9"/>
      <c r="C103" s="25"/>
      <c r="D103" s="22"/>
      <c r="E103" s="9"/>
      <c r="F103" s="27"/>
    </row>
    <row r="104" spans="1:6" x14ac:dyDescent="0.25">
      <c r="A104" s="16"/>
      <c r="B104" s="9"/>
      <c r="C104" s="25"/>
      <c r="D104" s="22"/>
      <c r="E104" s="9"/>
      <c r="F104" s="27"/>
    </row>
    <row r="105" spans="1:6" x14ac:dyDescent="0.25">
      <c r="A105" s="16"/>
      <c r="B105" s="9"/>
      <c r="C105" s="25"/>
      <c r="D105" s="22"/>
      <c r="E105" s="9"/>
      <c r="F105" s="27"/>
    </row>
    <row r="106" spans="1:6" x14ac:dyDescent="0.25">
      <c r="A106" s="16"/>
      <c r="B106" s="9"/>
      <c r="C106" s="25"/>
      <c r="D106" s="22"/>
      <c r="E106" s="9"/>
      <c r="F106" s="27"/>
    </row>
    <row r="107" spans="1:6" x14ac:dyDescent="0.25">
      <c r="A107" s="16"/>
      <c r="B107" s="9"/>
      <c r="C107" s="25"/>
      <c r="D107" s="22"/>
      <c r="E107" s="9"/>
      <c r="F107" s="27"/>
    </row>
    <row r="108" spans="1:6" x14ac:dyDescent="0.25">
      <c r="A108" s="16"/>
      <c r="B108" s="9"/>
      <c r="C108" s="25"/>
      <c r="D108" s="22"/>
      <c r="E108" s="9"/>
      <c r="F108" s="27"/>
    </row>
    <row r="109" spans="1:6" x14ac:dyDescent="0.25">
      <c r="A109" s="16"/>
      <c r="B109" s="9"/>
      <c r="C109" s="25"/>
      <c r="D109" s="22"/>
      <c r="E109" s="9"/>
      <c r="F109" s="27"/>
    </row>
    <row r="110" spans="1:6" x14ac:dyDescent="0.25">
      <c r="A110" s="16"/>
      <c r="B110" s="9"/>
      <c r="C110" s="25"/>
      <c r="D110" s="22"/>
      <c r="E110" s="9"/>
      <c r="F110" s="27"/>
    </row>
    <row r="111" spans="1:6" x14ac:dyDescent="0.25">
      <c r="A111" s="16"/>
      <c r="B111" s="9"/>
      <c r="C111" s="25"/>
      <c r="D111" s="22"/>
      <c r="E111" s="9"/>
      <c r="F111" s="27"/>
    </row>
    <row r="112" spans="1:6" x14ac:dyDescent="0.25">
      <c r="A112" s="16"/>
      <c r="B112" s="9"/>
      <c r="C112" s="25"/>
      <c r="D112" s="22"/>
      <c r="E112" s="9"/>
      <c r="F112" s="27"/>
    </row>
    <row r="113" spans="1:6" x14ac:dyDescent="0.25">
      <c r="A113" s="16"/>
      <c r="B113" s="9"/>
      <c r="C113" s="25"/>
      <c r="D113" s="22"/>
      <c r="E113" s="9"/>
      <c r="F113" s="27"/>
    </row>
    <row r="114" spans="1:6" x14ac:dyDescent="0.25">
      <c r="A114" s="16"/>
      <c r="B114" s="9"/>
      <c r="C114" s="25"/>
      <c r="D114" s="22"/>
      <c r="E114" s="9"/>
      <c r="F114" s="27"/>
    </row>
    <row r="115" spans="1:6" x14ac:dyDescent="0.25">
      <c r="A115" s="16"/>
      <c r="B115" s="9"/>
      <c r="C115" s="25"/>
      <c r="D115" s="22"/>
      <c r="E115" s="9"/>
      <c r="F115" s="27"/>
    </row>
    <row r="116" spans="1:6" x14ac:dyDescent="0.25">
      <c r="A116" s="16"/>
      <c r="B116" s="9"/>
      <c r="C116" s="25"/>
      <c r="D116" s="22"/>
      <c r="E116" s="9"/>
      <c r="F116" s="27"/>
    </row>
    <row r="117" spans="1:6" x14ac:dyDescent="0.25">
      <c r="A117" s="16"/>
      <c r="B117" s="9"/>
      <c r="C117" s="25"/>
      <c r="D117" s="22"/>
      <c r="E117" s="9"/>
      <c r="F117" s="27"/>
    </row>
    <row r="118" spans="1:6" x14ac:dyDescent="0.25">
      <c r="A118" s="16"/>
      <c r="B118" s="9"/>
      <c r="C118" s="25"/>
      <c r="D118" s="22"/>
      <c r="E118" s="9"/>
      <c r="F118" s="27"/>
    </row>
    <row r="119" spans="1:6" x14ac:dyDescent="0.25">
      <c r="A119" s="16"/>
      <c r="B119" s="9"/>
      <c r="C119" s="25"/>
      <c r="D119" s="22"/>
      <c r="E119" s="9"/>
      <c r="F119" s="27"/>
    </row>
    <row r="120" spans="1:6" x14ac:dyDescent="0.25">
      <c r="A120" s="16"/>
      <c r="B120" s="9"/>
      <c r="C120" s="25"/>
      <c r="D120" s="22"/>
      <c r="E120" s="9"/>
      <c r="F120" s="27"/>
    </row>
    <row r="121" spans="1:6" x14ac:dyDescent="0.25">
      <c r="A121" s="16"/>
      <c r="B121" s="9"/>
      <c r="C121" s="25"/>
      <c r="D121" s="22"/>
      <c r="E121" s="9"/>
      <c r="F121" s="27"/>
    </row>
    <row r="122" spans="1:6" x14ac:dyDescent="0.25">
      <c r="A122" s="16"/>
      <c r="B122" s="9"/>
      <c r="C122" s="25"/>
      <c r="D122" s="22"/>
      <c r="E122" s="9"/>
      <c r="F122" s="27"/>
    </row>
    <row r="123" spans="1:6" x14ac:dyDescent="0.25">
      <c r="A123" s="16"/>
      <c r="B123" s="9"/>
      <c r="C123" s="25"/>
      <c r="D123" s="22"/>
      <c r="E123" s="9"/>
      <c r="F123" s="27"/>
    </row>
    <row r="124" spans="1:6" x14ac:dyDescent="0.25">
      <c r="A124" s="16"/>
      <c r="B124" s="9"/>
      <c r="C124" s="25"/>
      <c r="D124" s="22"/>
      <c r="E124" s="9"/>
      <c r="F124" s="27"/>
    </row>
    <row r="125" spans="1:6" x14ac:dyDescent="0.25">
      <c r="A125" s="16"/>
      <c r="B125" s="9"/>
      <c r="C125" s="25"/>
      <c r="D125" s="22"/>
      <c r="E125" s="9"/>
      <c r="F125" s="27"/>
    </row>
    <row r="126" spans="1:6" x14ac:dyDescent="0.25">
      <c r="A126" s="16"/>
      <c r="B126" s="9"/>
      <c r="C126" s="25"/>
      <c r="D126" s="22"/>
      <c r="E126" s="9"/>
      <c r="F126" s="27"/>
    </row>
    <row r="127" spans="1:6" x14ac:dyDescent="0.25">
      <c r="A127" s="16"/>
      <c r="B127" s="9"/>
      <c r="C127" s="25"/>
      <c r="D127" s="22"/>
      <c r="E127" s="9"/>
      <c r="F127" s="27"/>
    </row>
    <row r="128" spans="1:6" x14ac:dyDescent="0.25">
      <c r="A128" s="16"/>
      <c r="B128" s="9"/>
      <c r="C128" s="25"/>
      <c r="D128" s="22"/>
      <c r="E128" s="9"/>
      <c r="F128" s="27"/>
    </row>
    <row r="129" spans="1:6" x14ac:dyDescent="0.25">
      <c r="A129" s="16"/>
      <c r="B129" s="9"/>
      <c r="C129" s="25"/>
      <c r="D129" s="22"/>
      <c r="E129" s="9"/>
      <c r="F129" s="27"/>
    </row>
    <row r="130" spans="1:6" x14ac:dyDescent="0.25">
      <c r="A130" s="16"/>
      <c r="B130" s="9"/>
      <c r="C130" s="25"/>
      <c r="D130" s="22"/>
      <c r="E130" s="9"/>
      <c r="F130" s="27"/>
    </row>
    <row r="131" spans="1:6" x14ac:dyDescent="0.25">
      <c r="A131" s="16"/>
      <c r="B131" s="9"/>
      <c r="C131" s="25"/>
      <c r="D131" s="22"/>
      <c r="E131" s="9"/>
      <c r="F131" s="27"/>
    </row>
    <row r="132" spans="1:6" x14ac:dyDescent="0.25">
      <c r="A132" s="16"/>
      <c r="B132" s="9"/>
      <c r="C132" s="25"/>
      <c r="D132" s="22"/>
      <c r="E132" s="9"/>
      <c r="F132" s="27"/>
    </row>
    <row r="133" spans="1:6" x14ac:dyDescent="0.25">
      <c r="A133" s="16"/>
      <c r="B133" s="9"/>
      <c r="C133" s="25"/>
      <c r="D133" s="22"/>
      <c r="E133" s="9"/>
      <c r="F133" s="27"/>
    </row>
    <row r="134" spans="1:6" x14ac:dyDescent="0.25">
      <c r="A134" s="16"/>
      <c r="B134" s="9"/>
      <c r="C134" s="25"/>
      <c r="D134" s="22"/>
      <c r="E134" s="9"/>
      <c r="F134" s="27"/>
    </row>
    <row r="135" spans="1:6" x14ac:dyDescent="0.25">
      <c r="A135" s="16"/>
      <c r="B135" s="9"/>
      <c r="C135" s="25"/>
      <c r="D135" s="22"/>
      <c r="E135" s="9"/>
      <c r="F135" s="27"/>
    </row>
    <row r="136" spans="1:6" x14ac:dyDescent="0.25">
      <c r="A136" s="16"/>
      <c r="B136" s="9"/>
      <c r="C136" s="25"/>
      <c r="D136" s="22"/>
      <c r="E136" s="9"/>
      <c r="F136" s="27"/>
    </row>
    <row r="137" spans="1:6" x14ac:dyDescent="0.25">
      <c r="A137" s="16"/>
      <c r="B137" s="9"/>
      <c r="C137" s="25"/>
      <c r="D137" s="22"/>
      <c r="E137" s="9"/>
      <c r="F137" s="27"/>
    </row>
    <row r="138" spans="1:6" x14ac:dyDescent="0.25">
      <c r="A138" s="16"/>
      <c r="B138" s="9"/>
      <c r="C138" s="25"/>
      <c r="D138" s="22"/>
      <c r="E138" s="9"/>
      <c r="F138" s="27"/>
    </row>
    <row r="139" spans="1:6" x14ac:dyDescent="0.25">
      <c r="A139" s="16"/>
      <c r="B139" s="9"/>
      <c r="C139" s="25"/>
      <c r="D139" s="22"/>
      <c r="E139" s="9"/>
      <c r="F139" s="27"/>
    </row>
    <row r="140" spans="1:6" x14ac:dyDescent="0.25">
      <c r="A140" s="16"/>
      <c r="B140" s="9"/>
      <c r="C140" s="25"/>
      <c r="D140" s="22"/>
      <c r="E140" s="9"/>
      <c r="F140" s="27"/>
    </row>
    <row r="141" spans="1:6" x14ac:dyDescent="0.25">
      <c r="A141" s="16"/>
      <c r="B141" s="9"/>
      <c r="C141" s="25"/>
      <c r="D141" s="22"/>
      <c r="E141" s="9"/>
      <c r="F141" s="27"/>
    </row>
    <row r="142" spans="1:6" x14ac:dyDescent="0.25">
      <c r="A142" s="16"/>
      <c r="B142" s="9"/>
      <c r="C142" s="25"/>
      <c r="D142" s="22"/>
      <c r="E142" s="9"/>
      <c r="F142" s="27"/>
    </row>
    <row r="143" spans="1:6" x14ac:dyDescent="0.25">
      <c r="A143" s="16"/>
      <c r="B143" s="9"/>
      <c r="C143" s="25"/>
      <c r="D143" s="22"/>
      <c r="E143" s="9"/>
      <c r="F143" s="27"/>
    </row>
    <row r="144" spans="1:6" x14ac:dyDescent="0.25">
      <c r="A144" s="16"/>
      <c r="B144" s="9"/>
      <c r="C144" s="25"/>
      <c r="D144" s="22"/>
      <c r="E144" s="9"/>
      <c r="F144" s="27"/>
    </row>
    <row r="145" spans="1:6" x14ac:dyDescent="0.25">
      <c r="A145" s="16"/>
      <c r="B145" s="9"/>
      <c r="C145" s="25"/>
      <c r="D145" s="22"/>
      <c r="E145" s="9"/>
      <c r="F145" s="27"/>
    </row>
    <row r="146" spans="1:6" x14ac:dyDescent="0.25">
      <c r="A146" s="16"/>
      <c r="B146" s="9"/>
      <c r="C146" s="25"/>
      <c r="D146" s="22"/>
      <c r="E146" s="9"/>
      <c r="F146" s="27"/>
    </row>
    <row r="147" spans="1:6" x14ac:dyDescent="0.25">
      <c r="A147" s="16"/>
      <c r="B147" s="9"/>
      <c r="C147" s="25"/>
      <c r="D147" s="22"/>
      <c r="E147" s="9"/>
      <c r="F147" s="27"/>
    </row>
    <row r="148" spans="1:6" x14ac:dyDescent="0.25">
      <c r="A148" s="16"/>
      <c r="B148" s="9"/>
      <c r="C148" s="25"/>
      <c r="D148" s="22"/>
      <c r="E148" s="9"/>
      <c r="F148" s="27"/>
    </row>
    <row r="149" spans="1:6" x14ac:dyDescent="0.25">
      <c r="A149" s="16"/>
      <c r="B149" s="9"/>
      <c r="C149" s="25"/>
      <c r="D149" s="22"/>
      <c r="E149" s="9"/>
      <c r="F149" s="27"/>
    </row>
    <row r="150" spans="1:6" x14ac:dyDescent="0.25">
      <c r="A150" s="16"/>
      <c r="B150" s="9"/>
      <c r="C150" s="25"/>
      <c r="D150" s="22"/>
      <c r="E150" s="9"/>
      <c r="F150" s="27"/>
    </row>
    <row r="151" spans="1:6" x14ac:dyDescent="0.25">
      <c r="A151" s="16"/>
      <c r="B151" s="9"/>
      <c r="C151" s="25"/>
      <c r="D151" s="22"/>
      <c r="E151" s="9"/>
      <c r="F151" s="27"/>
    </row>
    <row r="152" spans="1:6" x14ac:dyDescent="0.25">
      <c r="A152" s="16"/>
      <c r="B152" s="9"/>
      <c r="C152" s="25"/>
      <c r="D152" s="22"/>
      <c r="E152" s="9"/>
      <c r="F152" s="27"/>
    </row>
    <row r="153" spans="1:6" x14ac:dyDescent="0.25">
      <c r="A153" s="16"/>
      <c r="B153" s="9"/>
      <c r="C153" s="25"/>
      <c r="D153" s="22"/>
      <c r="E153" s="9"/>
      <c r="F153" s="27"/>
    </row>
    <row r="154" spans="1:6" x14ac:dyDescent="0.25">
      <c r="A154" s="16"/>
      <c r="B154" s="9"/>
      <c r="C154" s="25"/>
      <c r="D154" s="22"/>
      <c r="E154" s="9"/>
    </row>
    <row r="155" spans="1:6" x14ac:dyDescent="0.25">
      <c r="A155" s="16"/>
      <c r="B155" s="9"/>
      <c r="C155" s="25"/>
      <c r="D155" s="22"/>
      <c r="E155" s="9"/>
    </row>
    <row r="156" spans="1:6" x14ac:dyDescent="0.25">
      <c r="A156" s="16"/>
      <c r="B156" s="9"/>
      <c r="C156" s="25"/>
      <c r="D156" s="22"/>
      <c r="E156" s="9"/>
    </row>
    <row r="157" spans="1:6" x14ac:dyDescent="0.25">
      <c r="A157" s="16"/>
      <c r="B157" s="9"/>
      <c r="C157" s="25"/>
      <c r="D157" s="22"/>
      <c r="E157" s="9"/>
    </row>
    <row r="158" spans="1:6" x14ac:dyDescent="0.25">
      <c r="A158" s="16"/>
      <c r="B158" s="9"/>
      <c r="C158" s="25"/>
      <c r="D158" s="22"/>
      <c r="E158" s="9"/>
    </row>
    <row r="159" spans="1:6" x14ac:dyDescent="0.25">
      <c r="A159" s="16"/>
      <c r="B159" s="9"/>
      <c r="C159" s="25"/>
      <c r="D159" s="22"/>
      <c r="E159" s="9"/>
    </row>
    <row r="160" spans="1:6" x14ac:dyDescent="0.25">
      <c r="A160" s="16"/>
      <c r="B160" s="9"/>
      <c r="C160" s="25"/>
      <c r="D160" s="22"/>
      <c r="E160" s="9"/>
    </row>
    <row r="161" spans="1:5" x14ac:dyDescent="0.25">
      <c r="A161" s="16"/>
      <c r="B161" s="9"/>
      <c r="C161" s="25"/>
      <c r="D161" s="22"/>
      <c r="E161" s="9"/>
    </row>
    <row r="162" spans="1:5" x14ac:dyDescent="0.25">
      <c r="A162" s="16"/>
      <c r="B162" s="9"/>
      <c r="C162" s="25"/>
      <c r="D162" s="22"/>
      <c r="E162" s="9"/>
    </row>
    <row r="163" spans="1:5" x14ac:dyDescent="0.25">
      <c r="A163" s="16"/>
      <c r="B163" s="9"/>
      <c r="C163" s="25"/>
      <c r="D163" s="22"/>
      <c r="E163" s="9"/>
    </row>
    <row r="164" spans="1:5" x14ac:dyDescent="0.25">
      <c r="A164" s="16"/>
      <c r="B164" s="9"/>
      <c r="C164" s="25"/>
      <c r="D164" s="22"/>
      <c r="E164" s="9"/>
    </row>
    <row r="165" spans="1:5" x14ac:dyDescent="0.25">
      <c r="A165" s="16"/>
      <c r="B165" s="9"/>
      <c r="C165" s="25"/>
      <c r="D165" s="22"/>
      <c r="E165" s="9"/>
    </row>
    <row r="166" spans="1:5" x14ac:dyDescent="0.25">
      <c r="A166" s="16"/>
      <c r="B166" s="9"/>
      <c r="C166" s="25"/>
      <c r="D166" s="22"/>
      <c r="E166" s="9"/>
    </row>
    <row r="167" spans="1:5" x14ac:dyDescent="0.25">
      <c r="A167" s="16"/>
      <c r="B167" s="9"/>
      <c r="C167" s="25"/>
      <c r="D167" s="22"/>
      <c r="E167" s="9"/>
    </row>
    <row r="168" spans="1:5" x14ac:dyDescent="0.25">
      <c r="A168" s="16"/>
      <c r="B168" s="9"/>
      <c r="C168" s="25"/>
      <c r="D168" s="22"/>
      <c r="E168" s="9"/>
    </row>
    <row r="169" spans="1:5" x14ac:dyDescent="0.25">
      <c r="A169" s="16"/>
      <c r="B169" s="9"/>
      <c r="C169" s="25"/>
      <c r="D169" s="22"/>
      <c r="E169" s="9"/>
    </row>
    <row r="170" spans="1:5" x14ac:dyDescent="0.25">
      <c r="A170" s="16"/>
      <c r="B170" s="9"/>
      <c r="C170" s="25"/>
      <c r="D170" s="22"/>
      <c r="E170" s="9"/>
    </row>
    <row r="171" spans="1:5" x14ac:dyDescent="0.25">
      <c r="A171" s="16"/>
      <c r="B171" s="9"/>
      <c r="C171" s="25"/>
      <c r="D171" s="22"/>
      <c r="E171" s="9"/>
    </row>
    <row r="172" spans="1:5" x14ac:dyDescent="0.25">
      <c r="A172" s="16"/>
      <c r="B172" s="9"/>
      <c r="C172" s="25"/>
      <c r="D172" s="22"/>
      <c r="E172" s="9"/>
    </row>
    <row r="173" spans="1:5" x14ac:dyDescent="0.25">
      <c r="A173" s="16"/>
      <c r="B173" s="9"/>
      <c r="C173" s="25"/>
      <c r="D173" s="22"/>
      <c r="E173" s="9"/>
    </row>
    <row r="174" spans="1:5" x14ac:dyDescent="0.25">
      <c r="A174" s="16"/>
      <c r="B174" s="9"/>
      <c r="C174" s="25"/>
      <c r="D174" s="22"/>
      <c r="E174" s="9"/>
    </row>
    <row r="175" spans="1:5" x14ac:dyDescent="0.25">
      <c r="A175" s="16"/>
      <c r="B175" s="9"/>
      <c r="C175" s="25"/>
      <c r="D175" s="22"/>
      <c r="E175" s="9"/>
    </row>
    <row r="176" spans="1:5" x14ac:dyDescent="0.25">
      <c r="A176" s="16"/>
      <c r="B176" s="9"/>
      <c r="C176" s="25"/>
      <c r="D176" s="22"/>
      <c r="E176" s="9"/>
    </row>
    <row r="177" spans="1:5" x14ac:dyDescent="0.25">
      <c r="A177" s="16"/>
      <c r="B177" s="9"/>
      <c r="C177" s="25"/>
      <c r="D177" s="22"/>
      <c r="E177" s="9"/>
    </row>
    <row r="178" spans="1:5" x14ac:dyDescent="0.25">
      <c r="A178" s="16"/>
      <c r="B178" s="9"/>
      <c r="C178" s="25"/>
      <c r="D178" s="22"/>
      <c r="E178" s="9"/>
    </row>
    <row r="179" spans="1:5" x14ac:dyDescent="0.25">
      <c r="A179" s="16"/>
      <c r="B179" s="9"/>
      <c r="C179" s="25"/>
      <c r="D179" s="22"/>
      <c r="E179" s="9"/>
    </row>
    <row r="180" spans="1:5" x14ac:dyDescent="0.25">
      <c r="A180" s="16"/>
      <c r="B180" s="9"/>
      <c r="C180" s="25"/>
      <c r="D180" s="22"/>
      <c r="E180" s="9"/>
    </row>
    <row r="181" spans="1:5" x14ac:dyDescent="0.25">
      <c r="A181" s="16"/>
      <c r="B181" s="9"/>
      <c r="C181" s="25"/>
      <c r="D181" s="22"/>
      <c r="E181" s="9"/>
    </row>
    <row r="182" spans="1:5" x14ac:dyDescent="0.25">
      <c r="A182" s="16"/>
      <c r="B182" s="9"/>
      <c r="C182" s="25"/>
      <c r="D182" s="22"/>
      <c r="E182" s="9"/>
    </row>
    <row r="183" spans="1:5" x14ac:dyDescent="0.25">
      <c r="A183" s="16"/>
      <c r="B183" s="9"/>
      <c r="C183" s="25"/>
      <c r="D183" s="22"/>
      <c r="E183" s="9"/>
    </row>
    <row r="184" spans="1:5" x14ac:dyDescent="0.25">
      <c r="A184" s="16"/>
      <c r="B184" s="9"/>
      <c r="C184" s="17"/>
      <c r="D184" s="22"/>
      <c r="E184" s="9"/>
    </row>
    <row r="185" spans="1:5" x14ac:dyDescent="0.25">
      <c r="A185" s="16"/>
      <c r="B185" s="9"/>
      <c r="C185" s="17"/>
      <c r="D185" s="22"/>
      <c r="E185" s="9"/>
    </row>
    <row r="186" spans="1:5" x14ac:dyDescent="0.25">
      <c r="A186" s="16"/>
      <c r="B186" s="9"/>
      <c r="C186" s="17"/>
      <c r="D186" s="22"/>
      <c r="E186" s="9"/>
    </row>
    <row r="187" spans="1:5" x14ac:dyDescent="0.25">
      <c r="A187" s="16"/>
      <c r="B187" s="9"/>
      <c r="C187" s="17"/>
      <c r="D187" s="22"/>
      <c r="E187" s="9"/>
    </row>
    <row r="188" spans="1:5" x14ac:dyDescent="0.25">
      <c r="A188" s="16"/>
      <c r="B188" s="9"/>
      <c r="C188" s="17"/>
      <c r="D188" s="22"/>
      <c r="E188" s="9"/>
    </row>
    <row r="189" spans="1:5" x14ac:dyDescent="0.25">
      <c r="A189" s="16"/>
      <c r="B189" s="9"/>
      <c r="C189" s="17"/>
      <c r="D189" s="22"/>
      <c r="E189" s="9"/>
    </row>
    <row r="190" spans="1:5" x14ac:dyDescent="0.25">
      <c r="A190" s="16"/>
      <c r="B190" s="9"/>
      <c r="C190" s="17"/>
      <c r="D190" s="22"/>
      <c r="E190" s="9"/>
    </row>
    <row r="191" spans="1:5" x14ac:dyDescent="0.25">
      <c r="A191" s="16"/>
      <c r="B191" s="9"/>
      <c r="C191" s="17"/>
      <c r="D191" s="22"/>
      <c r="E191" s="9"/>
    </row>
    <row r="192" spans="1:5" x14ac:dyDescent="0.25">
      <c r="A192" s="16"/>
      <c r="B192" s="9"/>
      <c r="C192" s="17"/>
      <c r="D192" s="22"/>
      <c r="E192" s="9"/>
    </row>
    <row r="193" spans="1:5" x14ac:dyDescent="0.25">
      <c r="A193" s="16"/>
      <c r="B193" s="9"/>
      <c r="C193" s="17"/>
      <c r="D193" s="22"/>
      <c r="E193" s="9"/>
    </row>
    <row r="194" spans="1:5" x14ac:dyDescent="0.25">
      <c r="A194" s="16"/>
      <c r="B194" s="9"/>
      <c r="C194" s="17"/>
      <c r="D194" s="22"/>
      <c r="E194" s="9"/>
    </row>
    <row r="195" spans="1:5" x14ac:dyDescent="0.25">
      <c r="A195" s="16"/>
      <c r="B195" s="9"/>
      <c r="C195" s="17"/>
      <c r="D195" s="22"/>
      <c r="E195" s="9"/>
    </row>
    <row r="196" spans="1:5" x14ac:dyDescent="0.25">
      <c r="A196" s="16"/>
      <c r="B196" s="9"/>
      <c r="C196" s="17"/>
      <c r="D196" s="22"/>
      <c r="E196" s="9"/>
    </row>
    <row r="197" spans="1:5" x14ac:dyDescent="0.25">
      <c r="A197" s="16"/>
      <c r="B197" s="9"/>
      <c r="C197" s="17"/>
      <c r="D197" s="22"/>
      <c r="E197" s="9"/>
    </row>
    <row r="198" spans="1:5" x14ac:dyDescent="0.25">
      <c r="A198" s="16"/>
      <c r="B198" s="9"/>
      <c r="C198" s="17"/>
      <c r="D198" s="22"/>
      <c r="E198" s="9"/>
    </row>
    <row r="199" spans="1:5" x14ac:dyDescent="0.25">
      <c r="A199" s="16"/>
      <c r="B199" s="9"/>
      <c r="C199" s="17"/>
      <c r="D199" s="22"/>
      <c r="E199" s="9"/>
    </row>
    <row r="200" spans="1:5" x14ac:dyDescent="0.25">
      <c r="A200" s="16"/>
      <c r="B200" s="9"/>
      <c r="C200" s="17"/>
      <c r="D200" s="22"/>
      <c r="E200" s="9"/>
    </row>
    <row r="201" spans="1:5" x14ac:dyDescent="0.25">
      <c r="A201" s="16"/>
      <c r="B201" s="9"/>
      <c r="C201" s="17"/>
      <c r="D201" s="22"/>
      <c r="E201" s="9"/>
    </row>
    <row r="202" spans="1:5" x14ac:dyDescent="0.25">
      <c r="A202" s="16"/>
      <c r="B202" s="9"/>
      <c r="C202" s="17"/>
      <c r="D202" s="22"/>
      <c r="E202" s="9"/>
    </row>
    <row r="203" spans="1:5" x14ac:dyDescent="0.25">
      <c r="A203" s="16"/>
      <c r="B203" s="9"/>
      <c r="C203" s="17"/>
      <c r="D203" s="22"/>
      <c r="E203" s="9"/>
    </row>
    <row r="204" spans="1:5" x14ac:dyDescent="0.25">
      <c r="A204" s="16"/>
      <c r="B204" s="9"/>
      <c r="C204" s="17"/>
      <c r="D204" s="22"/>
      <c r="E204" s="9"/>
    </row>
    <row r="205" spans="1:5" x14ac:dyDescent="0.25">
      <c r="A205" s="16"/>
      <c r="B205" s="9"/>
      <c r="C205" s="17"/>
      <c r="D205" s="22"/>
      <c r="E205" s="9"/>
    </row>
    <row r="206" spans="1:5" x14ac:dyDescent="0.25">
      <c r="A206" s="16"/>
      <c r="B206" s="9"/>
      <c r="C206" s="17"/>
      <c r="D206" s="22"/>
      <c r="E206" s="9"/>
    </row>
    <row r="207" spans="1:5" x14ac:dyDescent="0.25">
      <c r="A207" s="16"/>
      <c r="B207" s="9"/>
      <c r="C207" s="17"/>
      <c r="D207" s="22"/>
      <c r="E207" s="9"/>
    </row>
    <row r="208" spans="1:5" x14ac:dyDescent="0.25">
      <c r="A208" s="16"/>
      <c r="B208" s="9"/>
      <c r="C208" s="17"/>
      <c r="D208" s="22"/>
      <c r="E208" s="9"/>
    </row>
    <row r="209" spans="1:5" x14ac:dyDescent="0.25">
      <c r="A209" s="16"/>
      <c r="B209" s="9"/>
      <c r="C209" s="17"/>
      <c r="D209" s="22"/>
      <c r="E209" s="9"/>
    </row>
    <row r="210" spans="1:5" x14ac:dyDescent="0.25">
      <c r="A210" s="16"/>
      <c r="B210" s="9"/>
      <c r="C210" s="17"/>
      <c r="D210" s="22"/>
      <c r="E210" s="9"/>
    </row>
    <row r="211" spans="1:5" x14ac:dyDescent="0.25">
      <c r="A211" s="16"/>
      <c r="B211" s="9"/>
      <c r="C211" s="17"/>
      <c r="D211" s="22"/>
      <c r="E211" s="9"/>
    </row>
    <row r="212" spans="1:5" x14ac:dyDescent="0.25">
      <c r="A212" s="16"/>
      <c r="B212" s="9"/>
      <c r="C212" s="17"/>
      <c r="D212" s="22"/>
      <c r="E212" s="9"/>
    </row>
    <row r="213" spans="1:5" x14ac:dyDescent="0.25">
      <c r="A213" s="16"/>
      <c r="B213" s="9"/>
      <c r="C213" s="17"/>
      <c r="D213" s="22"/>
      <c r="E213" s="9"/>
    </row>
    <row r="214" spans="1:5" x14ac:dyDescent="0.25">
      <c r="A214" s="16"/>
      <c r="B214" s="9"/>
      <c r="C214" s="17"/>
      <c r="D214" s="22"/>
      <c r="E214" s="9"/>
    </row>
    <row r="215" spans="1:5" x14ac:dyDescent="0.25">
      <c r="A215" s="16"/>
      <c r="B215" s="9"/>
      <c r="C215" s="17"/>
      <c r="D215" s="22"/>
      <c r="E215" s="9"/>
    </row>
    <row r="216" spans="1:5" x14ac:dyDescent="0.25">
      <c r="A216" s="16"/>
      <c r="B216" s="9"/>
      <c r="C216" s="17"/>
      <c r="D216" s="22"/>
      <c r="E216" s="9"/>
    </row>
    <row r="217" spans="1:5" x14ac:dyDescent="0.25">
      <c r="A217" s="16"/>
      <c r="B217" s="9"/>
      <c r="C217" s="17"/>
      <c r="D217" s="22"/>
      <c r="E217" s="9"/>
    </row>
    <row r="218" spans="1:5" x14ac:dyDescent="0.25">
      <c r="A218" s="16"/>
      <c r="B218" s="9"/>
      <c r="C218" s="17"/>
      <c r="D218" s="22"/>
      <c r="E218" s="9"/>
    </row>
    <row r="219" spans="1:5" x14ac:dyDescent="0.25">
      <c r="A219" s="16"/>
      <c r="B219" s="9"/>
      <c r="C219" s="17"/>
      <c r="D219" s="22"/>
      <c r="E219" s="9"/>
    </row>
    <row r="220" spans="1:5" x14ac:dyDescent="0.25">
      <c r="A220" s="16"/>
      <c r="B220" s="9"/>
      <c r="C220" s="17"/>
      <c r="D220" s="22"/>
      <c r="E220" s="9"/>
    </row>
    <row r="221" spans="1:5" x14ac:dyDescent="0.25">
      <c r="A221" s="16"/>
      <c r="B221" s="9"/>
      <c r="C221" s="17"/>
      <c r="D221" s="22"/>
      <c r="E221" s="9"/>
    </row>
    <row r="222" spans="1:5" x14ac:dyDescent="0.25">
      <c r="A222" s="16"/>
      <c r="B222" s="9"/>
      <c r="C222" s="17"/>
      <c r="D222" s="22"/>
      <c r="E222" s="9"/>
    </row>
    <row r="223" spans="1:5" x14ac:dyDescent="0.25">
      <c r="A223" s="16"/>
      <c r="B223" s="9"/>
      <c r="C223" s="17"/>
      <c r="D223" s="22"/>
      <c r="E223" s="9"/>
    </row>
    <row r="224" spans="1:5" x14ac:dyDescent="0.25">
      <c r="A224" s="16"/>
      <c r="B224" s="9"/>
      <c r="C224" s="17"/>
      <c r="D224" s="22"/>
      <c r="E224" s="9"/>
    </row>
    <row r="225" spans="1:5" x14ac:dyDescent="0.25">
      <c r="A225" s="16"/>
      <c r="B225" s="9"/>
      <c r="C225" s="17"/>
      <c r="D225" s="22"/>
      <c r="E225" s="9"/>
    </row>
    <row r="226" spans="1:5" x14ac:dyDescent="0.25">
      <c r="A226" s="16"/>
      <c r="B226" s="9"/>
      <c r="C226" s="17"/>
      <c r="D226" s="22"/>
      <c r="E226" s="9"/>
    </row>
    <row r="227" spans="1:5" x14ac:dyDescent="0.25">
      <c r="A227" s="16"/>
      <c r="B227" s="9"/>
      <c r="C227" s="17"/>
      <c r="D227" s="22"/>
      <c r="E227" s="9"/>
    </row>
    <row r="228" spans="1:5" x14ac:dyDescent="0.25">
      <c r="A228" s="16"/>
      <c r="B228" s="9"/>
      <c r="C228" s="17"/>
      <c r="D228" s="22"/>
      <c r="E228" s="9"/>
    </row>
    <row r="229" spans="1:5" x14ac:dyDescent="0.25">
      <c r="A229" s="16"/>
      <c r="B229" s="9"/>
      <c r="C229" s="17"/>
      <c r="D229" s="22"/>
      <c r="E229" s="9"/>
    </row>
    <row r="230" spans="1:5" x14ac:dyDescent="0.25">
      <c r="A230" s="16"/>
      <c r="B230" s="9"/>
      <c r="C230" s="17"/>
      <c r="D230" s="22"/>
      <c r="E230" s="9"/>
    </row>
    <row r="231" spans="1:5" x14ac:dyDescent="0.25">
      <c r="A231" s="16"/>
      <c r="B231" s="9"/>
      <c r="C231" s="17"/>
      <c r="D231" s="22"/>
      <c r="E231" s="9"/>
    </row>
    <row r="232" spans="1:5" x14ac:dyDescent="0.25">
      <c r="A232" s="16"/>
      <c r="B232" s="9"/>
      <c r="C232" s="17"/>
      <c r="D232" s="22"/>
      <c r="E232" s="9"/>
    </row>
    <row r="233" spans="1:5" x14ac:dyDescent="0.25">
      <c r="A233" s="16"/>
      <c r="B233" s="9"/>
      <c r="C233" s="17"/>
      <c r="D233" s="22"/>
      <c r="E233" s="9"/>
    </row>
    <row r="234" spans="1:5" x14ac:dyDescent="0.25">
      <c r="A234" s="16"/>
      <c r="B234" s="9"/>
      <c r="C234" s="17"/>
      <c r="D234" s="22"/>
      <c r="E234" s="9"/>
    </row>
    <row r="235" spans="1:5" x14ac:dyDescent="0.25">
      <c r="A235" s="16"/>
      <c r="B235" s="9"/>
      <c r="C235" s="17"/>
      <c r="D235" s="22"/>
      <c r="E235" s="9"/>
    </row>
    <row r="236" spans="1:5" x14ac:dyDescent="0.25">
      <c r="A236" s="16"/>
      <c r="B236" s="9"/>
      <c r="C236" s="17"/>
      <c r="D236" s="22"/>
      <c r="E236" s="9"/>
    </row>
    <row r="237" spans="1:5" x14ac:dyDescent="0.25">
      <c r="A237" s="16"/>
      <c r="B237" s="9"/>
      <c r="C237" s="17"/>
      <c r="D237" s="22"/>
      <c r="E237" s="9"/>
    </row>
    <row r="238" spans="1:5" x14ac:dyDescent="0.25">
      <c r="A238" s="16"/>
      <c r="B238" s="9"/>
      <c r="C238" s="17"/>
      <c r="D238" s="22"/>
      <c r="E238" s="9"/>
    </row>
    <row r="239" spans="1:5" x14ac:dyDescent="0.25">
      <c r="A239" s="16"/>
      <c r="B239" s="9"/>
      <c r="C239" s="17"/>
      <c r="D239" s="22"/>
      <c r="E239" s="9"/>
    </row>
    <row r="240" spans="1:5" x14ac:dyDescent="0.25">
      <c r="A240" s="16"/>
      <c r="B240" s="9"/>
      <c r="C240" s="17"/>
      <c r="D240" s="22"/>
      <c r="E240" s="9"/>
    </row>
    <row r="241" spans="1:5" x14ac:dyDescent="0.25">
      <c r="A241" s="16"/>
      <c r="B241" s="9"/>
      <c r="C241" s="17"/>
      <c r="D241" s="22"/>
      <c r="E241" s="9"/>
    </row>
    <row r="242" spans="1:5" x14ac:dyDescent="0.25">
      <c r="A242" s="16"/>
      <c r="B242" s="9"/>
      <c r="C242" s="17"/>
      <c r="D242" s="22"/>
      <c r="E242" s="9"/>
    </row>
    <row r="243" spans="1:5" x14ac:dyDescent="0.25">
      <c r="A243" s="16"/>
      <c r="B243" s="9"/>
      <c r="C243" s="17"/>
      <c r="D243" s="22"/>
      <c r="E243" s="9"/>
    </row>
    <row r="244" spans="1:5" x14ac:dyDescent="0.25">
      <c r="A244" s="16"/>
      <c r="B244" s="9"/>
      <c r="C244" s="17"/>
      <c r="D244" s="22"/>
      <c r="E244" s="9"/>
    </row>
    <row r="245" spans="1:5" x14ac:dyDescent="0.25">
      <c r="A245" s="16"/>
      <c r="B245" s="9"/>
      <c r="C245" s="17"/>
      <c r="D245" s="22"/>
      <c r="E245" s="9"/>
    </row>
    <row r="246" spans="1:5" x14ac:dyDescent="0.25">
      <c r="A246" s="16"/>
      <c r="B246" s="9"/>
      <c r="C246" s="17"/>
      <c r="D246" s="22"/>
      <c r="E246" s="9"/>
    </row>
    <row r="247" spans="1:5" x14ac:dyDescent="0.25">
      <c r="A247" s="16"/>
      <c r="B247" s="9"/>
      <c r="C247" s="17"/>
      <c r="D247" s="22"/>
      <c r="E247" s="9"/>
    </row>
    <row r="248" spans="1:5" x14ac:dyDescent="0.25">
      <c r="A248" s="16"/>
      <c r="B248" s="9"/>
      <c r="C248" s="17"/>
      <c r="D248" s="22"/>
      <c r="E248" s="9"/>
    </row>
    <row r="249" spans="1:5" x14ac:dyDescent="0.25">
      <c r="A249" s="16"/>
      <c r="B249" s="9"/>
      <c r="C249" s="17"/>
      <c r="D249" s="22"/>
      <c r="E249" s="9"/>
    </row>
    <row r="250" spans="1:5" x14ac:dyDescent="0.25">
      <c r="A250" s="16"/>
      <c r="B250" s="9"/>
      <c r="C250" s="17"/>
      <c r="D250" s="22"/>
      <c r="E250" s="9"/>
    </row>
    <row r="251" spans="1:5" x14ac:dyDescent="0.25">
      <c r="A251" s="16"/>
      <c r="B251" s="9"/>
      <c r="C251" s="17"/>
      <c r="D251" s="22"/>
      <c r="E251" s="9"/>
    </row>
    <row r="252" spans="1:5" x14ac:dyDescent="0.25">
      <c r="A252" s="16"/>
      <c r="B252" s="9"/>
      <c r="C252" s="17"/>
      <c r="D252" s="22"/>
      <c r="E252" s="9"/>
    </row>
    <row r="253" spans="1:5" x14ac:dyDescent="0.25">
      <c r="A253" s="16"/>
      <c r="B253" s="9"/>
      <c r="C253" s="17"/>
      <c r="D253" s="22"/>
      <c r="E253" s="9"/>
    </row>
    <row r="254" spans="1:5" x14ac:dyDescent="0.25">
      <c r="A254" s="16"/>
      <c r="B254" s="9"/>
      <c r="C254" s="17"/>
      <c r="D254" s="22"/>
      <c r="E254" s="9"/>
    </row>
    <row r="255" spans="1:5" x14ac:dyDescent="0.25">
      <c r="A255" s="16"/>
      <c r="B255" s="9"/>
      <c r="C255" s="17"/>
      <c r="D255" s="22"/>
      <c r="E255" s="9"/>
    </row>
    <row r="256" spans="1:5" x14ac:dyDescent="0.25">
      <c r="A256" s="16"/>
      <c r="B256" s="9"/>
      <c r="C256" s="17"/>
      <c r="D256" s="22"/>
      <c r="E256" s="9"/>
    </row>
    <row r="257" spans="1:5" x14ac:dyDescent="0.25">
      <c r="A257" s="16"/>
      <c r="B257" s="9"/>
      <c r="C257" s="17"/>
      <c r="D257" s="22"/>
      <c r="E257" s="9"/>
    </row>
    <row r="258" spans="1:5" x14ac:dyDescent="0.25">
      <c r="A258" s="16"/>
      <c r="B258" s="9"/>
      <c r="C258" s="17"/>
      <c r="D258" s="22"/>
      <c r="E258" s="9"/>
    </row>
    <row r="259" spans="1:5" x14ac:dyDescent="0.25">
      <c r="A259" s="16"/>
      <c r="B259" s="9"/>
      <c r="C259" s="17"/>
      <c r="D259" s="22"/>
      <c r="E259" s="9"/>
    </row>
    <row r="260" spans="1:5" x14ac:dyDescent="0.25">
      <c r="A260" s="16"/>
      <c r="B260" s="9"/>
      <c r="C260" s="17"/>
      <c r="D260" s="22"/>
      <c r="E260" s="9"/>
    </row>
    <row r="261" spans="1:5" x14ac:dyDescent="0.25">
      <c r="A261" s="16"/>
      <c r="B261" s="9"/>
      <c r="C261" s="17"/>
      <c r="D261" s="22"/>
      <c r="E261" s="9"/>
    </row>
    <row r="262" spans="1:5" x14ac:dyDescent="0.25">
      <c r="A262" s="16"/>
      <c r="B262" s="9"/>
      <c r="C262" s="17"/>
      <c r="D262" s="22"/>
      <c r="E262" s="9"/>
    </row>
    <row r="263" spans="1:5" x14ac:dyDescent="0.25">
      <c r="A263" s="16"/>
      <c r="B263" s="9"/>
      <c r="C263" s="17"/>
      <c r="D263" s="22"/>
      <c r="E263" s="9"/>
    </row>
    <row r="264" spans="1:5" x14ac:dyDescent="0.25">
      <c r="A264" s="16"/>
      <c r="B264" s="9"/>
      <c r="C264" s="17"/>
      <c r="D264" s="22"/>
      <c r="E264" s="9"/>
    </row>
    <row r="265" spans="1:5" x14ac:dyDescent="0.25">
      <c r="A265" s="16"/>
      <c r="B265" s="9"/>
      <c r="C265" s="17"/>
      <c r="D265" s="22"/>
      <c r="E265" s="9"/>
    </row>
    <row r="266" spans="1:5" x14ac:dyDescent="0.25">
      <c r="A266" s="16"/>
      <c r="B266" s="9"/>
      <c r="C266" s="17"/>
      <c r="D266" s="22"/>
      <c r="E266" s="9"/>
    </row>
    <row r="267" spans="1:5" x14ac:dyDescent="0.25">
      <c r="A267" s="16"/>
      <c r="B267" s="9"/>
      <c r="C267" s="17"/>
      <c r="D267" s="22"/>
      <c r="E267" s="9"/>
    </row>
    <row r="268" spans="1:5" x14ac:dyDescent="0.25">
      <c r="A268" s="16"/>
      <c r="B268" s="9"/>
      <c r="C268" s="17"/>
      <c r="D268" s="22"/>
      <c r="E268" s="9"/>
    </row>
    <row r="269" spans="1:5" x14ac:dyDescent="0.25">
      <c r="A269" s="16"/>
      <c r="B269" s="9"/>
      <c r="C269" s="17"/>
      <c r="D269" s="22"/>
      <c r="E269" s="9"/>
    </row>
    <row r="270" spans="1:5" x14ac:dyDescent="0.25">
      <c r="A270" s="16"/>
      <c r="B270" s="9"/>
      <c r="C270" s="17"/>
      <c r="D270" s="22"/>
      <c r="E270" s="9"/>
    </row>
    <row r="271" spans="1:5" x14ac:dyDescent="0.25">
      <c r="A271" s="16"/>
      <c r="B271" s="9"/>
      <c r="C271" s="17"/>
      <c r="D271" s="22"/>
      <c r="E271" s="9"/>
    </row>
    <row r="272" spans="1:5" x14ac:dyDescent="0.25">
      <c r="A272" s="16"/>
      <c r="B272" s="9"/>
      <c r="C272" s="17"/>
      <c r="D272" s="22"/>
      <c r="E272" s="9"/>
    </row>
    <row r="273" spans="1:5" x14ac:dyDescent="0.25">
      <c r="A273" s="16"/>
      <c r="B273" s="9"/>
      <c r="C273" s="17"/>
      <c r="D273" s="22"/>
      <c r="E273" s="9"/>
    </row>
    <row r="274" spans="1:5" x14ac:dyDescent="0.25">
      <c r="A274" s="16"/>
      <c r="B274" s="9"/>
      <c r="C274" s="17"/>
      <c r="D274" s="22"/>
      <c r="E274" s="9"/>
    </row>
    <row r="275" spans="1:5" x14ac:dyDescent="0.25">
      <c r="A275" s="16"/>
      <c r="B275" s="9"/>
      <c r="C275" s="17"/>
      <c r="D275" s="22"/>
      <c r="E275" s="9"/>
    </row>
    <row r="276" spans="1:5" x14ac:dyDescent="0.25">
      <c r="A276" s="16"/>
      <c r="B276" s="9"/>
      <c r="C276" s="17"/>
      <c r="D276" s="22"/>
      <c r="E276" s="9"/>
    </row>
    <row r="277" spans="1:5" x14ac:dyDescent="0.25">
      <c r="A277" s="16"/>
      <c r="B277" s="9"/>
      <c r="C277" s="17"/>
      <c r="D277" s="22"/>
      <c r="E277" s="9"/>
    </row>
    <row r="278" spans="1:5" x14ac:dyDescent="0.25">
      <c r="A278" s="16"/>
      <c r="B278" s="9"/>
      <c r="C278" s="17"/>
      <c r="D278" s="22"/>
      <c r="E278" s="9"/>
    </row>
    <row r="279" spans="1:5" x14ac:dyDescent="0.25">
      <c r="A279" s="16"/>
      <c r="B279" s="9"/>
      <c r="C279" s="17"/>
      <c r="D279" s="22"/>
      <c r="E279" s="9"/>
    </row>
    <row r="280" spans="1:5" x14ac:dyDescent="0.25">
      <c r="A280" s="16"/>
      <c r="B280" s="9"/>
      <c r="C280" s="17"/>
      <c r="D280" s="22"/>
      <c r="E280" s="9"/>
    </row>
    <row r="281" spans="1:5" x14ac:dyDescent="0.25">
      <c r="A281" s="16"/>
      <c r="B281" s="9"/>
      <c r="C281" s="17"/>
      <c r="D281" s="22"/>
      <c r="E281" s="9"/>
    </row>
    <row r="282" spans="1:5" x14ac:dyDescent="0.25">
      <c r="A282" s="16"/>
      <c r="B282" s="9"/>
      <c r="C282" s="17"/>
      <c r="D282" s="22"/>
      <c r="E282" s="9"/>
    </row>
    <row r="283" spans="1:5" x14ac:dyDescent="0.25">
      <c r="A283" s="16"/>
      <c r="B283" s="9"/>
      <c r="C283" s="17"/>
      <c r="D283" s="22"/>
      <c r="E283" s="9"/>
    </row>
    <row r="284" spans="1:5" x14ac:dyDescent="0.25">
      <c r="A284" s="16"/>
      <c r="B284" s="9"/>
      <c r="C284" s="17"/>
      <c r="D284" s="22"/>
      <c r="E284" s="9"/>
    </row>
    <row r="285" spans="1:5" x14ac:dyDescent="0.25">
      <c r="A285" s="16"/>
      <c r="B285" s="9"/>
      <c r="C285" s="17"/>
      <c r="D285" s="22"/>
      <c r="E285" s="9"/>
    </row>
    <row r="286" spans="1:5" x14ac:dyDescent="0.25">
      <c r="A286" s="16"/>
      <c r="B286" s="9"/>
      <c r="C286" s="17"/>
      <c r="D286" s="22"/>
      <c r="E286" s="9"/>
    </row>
    <row r="287" spans="1:5" x14ac:dyDescent="0.25">
      <c r="A287" s="16"/>
      <c r="B287" s="9"/>
      <c r="C287" s="17"/>
      <c r="D287" s="22"/>
      <c r="E287" s="9"/>
    </row>
    <row r="288" spans="1:5" x14ac:dyDescent="0.25">
      <c r="A288" s="16"/>
      <c r="B288" s="9"/>
      <c r="C288" s="17"/>
      <c r="D288" s="22"/>
      <c r="E288" s="9"/>
    </row>
    <row r="289" spans="1:5" x14ac:dyDescent="0.25">
      <c r="A289" s="16"/>
      <c r="B289" s="9"/>
      <c r="C289" s="17"/>
      <c r="D289" s="22"/>
      <c r="E289" s="9"/>
    </row>
    <row r="290" spans="1:5" x14ac:dyDescent="0.25">
      <c r="A290" s="16"/>
      <c r="B290" s="9"/>
      <c r="C290" s="17"/>
      <c r="D290" s="22"/>
      <c r="E290" s="9"/>
    </row>
    <row r="291" spans="1:5" x14ac:dyDescent="0.25">
      <c r="A291" s="16"/>
      <c r="B291" s="9"/>
      <c r="C291" s="17"/>
      <c r="D291" s="22"/>
      <c r="E291" s="9"/>
    </row>
    <row r="292" spans="1:5" x14ac:dyDescent="0.25">
      <c r="A292" s="16"/>
      <c r="B292" s="9"/>
      <c r="C292" s="17"/>
      <c r="D292" s="22"/>
      <c r="E292" s="9"/>
    </row>
    <row r="293" spans="1:5" x14ac:dyDescent="0.25">
      <c r="A293" s="16"/>
      <c r="B293" s="9"/>
      <c r="C293" s="17"/>
      <c r="D293" s="22"/>
      <c r="E293" s="9"/>
    </row>
    <row r="294" spans="1:5" x14ac:dyDescent="0.25">
      <c r="A294" s="16"/>
      <c r="B294" s="9"/>
      <c r="C294" s="17"/>
      <c r="D294" s="22"/>
      <c r="E294" s="9"/>
    </row>
    <row r="295" spans="1:5" x14ac:dyDescent="0.25">
      <c r="A295" s="16"/>
      <c r="B295" s="9"/>
      <c r="C295" s="17"/>
      <c r="D295" s="22"/>
      <c r="E295" s="9"/>
    </row>
    <row r="296" spans="1:5" x14ac:dyDescent="0.25">
      <c r="A296" s="16"/>
      <c r="B296" s="9"/>
      <c r="C296" s="17"/>
      <c r="D296" s="22"/>
      <c r="E296" s="9"/>
    </row>
    <row r="297" spans="1:5" x14ac:dyDescent="0.25">
      <c r="A297" s="16"/>
      <c r="B297" s="9"/>
      <c r="C297" s="17"/>
      <c r="D297" s="22"/>
      <c r="E297" s="9"/>
    </row>
    <row r="298" spans="1:5" x14ac:dyDescent="0.25">
      <c r="A298" s="16"/>
      <c r="B298" s="9"/>
      <c r="C298" s="17"/>
      <c r="D298" s="22"/>
      <c r="E298" s="9"/>
    </row>
    <row r="299" spans="1:5" x14ac:dyDescent="0.25">
      <c r="A299" s="16"/>
      <c r="B299" s="9"/>
      <c r="C299" s="17"/>
      <c r="D299" s="22"/>
      <c r="E299" s="9"/>
    </row>
    <row r="300" spans="1:5" x14ac:dyDescent="0.25">
      <c r="A300" s="16"/>
      <c r="B300" s="9"/>
      <c r="C300" s="17"/>
      <c r="D300" s="22"/>
      <c r="E300" s="9"/>
    </row>
    <row r="301" spans="1:5" x14ac:dyDescent="0.25">
      <c r="A301" s="16"/>
      <c r="B301" s="9"/>
      <c r="C301" s="17"/>
      <c r="D301" s="22"/>
      <c r="E301" s="9"/>
    </row>
    <row r="302" spans="1:5" x14ac:dyDescent="0.25">
      <c r="A302" s="16"/>
      <c r="B302" s="9"/>
      <c r="C302" s="17"/>
      <c r="D302" s="22"/>
      <c r="E302" s="9"/>
    </row>
    <row r="303" spans="1:5" x14ac:dyDescent="0.25">
      <c r="A303" s="16"/>
      <c r="B303" s="9"/>
      <c r="C303" s="17"/>
      <c r="D303" s="22"/>
      <c r="E303" s="9"/>
    </row>
    <row r="304" spans="1:5" x14ac:dyDescent="0.25">
      <c r="A304" s="16"/>
      <c r="B304" s="9"/>
      <c r="C304" s="17"/>
      <c r="D304" s="22"/>
      <c r="E304" s="9"/>
    </row>
    <row r="305" spans="1:5" x14ac:dyDescent="0.25">
      <c r="A305" s="16"/>
      <c r="B305" s="9"/>
      <c r="C305" s="17"/>
      <c r="D305" s="22"/>
      <c r="E305" s="9"/>
    </row>
    <row r="306" spans="1:5" x14ac:dyDescent="0.25">
      <c r="A306" s="16"/>
      <c r="B306" s="9"/>
      <c r="C306" s="17"/>
      <c r="D306" s="22"/>
      <c r="E306" s="9"/>
    </row>
    <row r="307" spans="1:5" x14ac:dyDescent="0.25">
      <c r="A307" s="16"/>
      <c r="B307" s="9"/>
      <c r="C307" s="17"/>
      <c r="D307" s="22"/>
      <c r="E307" s="9"/>
    </row>
    <row r="308" spans="1:5" x14ac:dyDescent="0.25">
      <c r="A308" s="16"/>
      <c r="B308" s="9"/>
      <c r="C308" s="17"/>
      <c r="D308" s="22"/>
      <c r="E308" s="9"/>
    </row>
    <row r="309" spans="1:5" x14ac:dyDescent="0.25">
      <c r="A309" s="16"/>
      <c r="B309" s="9"/>
      <c r="C309" s="17"/>
      <c r="D309" s="22"/>
      <c r="E309" s="9"/>
    </row>
    <row r="310" spans="1:5" x14ac:dyDescent="0.25">
      <c r="A310" s="16"/>
      <c r="B310" s="9"/>
      <c r="C310" s="17"/>
      <c r="D310" s="22"/>
      <c r="E310" s="9"/>
    </row>
    <row r="311" spans="1:5" x14ac:dyDescent="0.25">
      <c r="A311" s="16"/>
      <c r="B311" s="9"/>
      <c r="C311" s="17"/>
      <c r="D311" s="22"/>
      <c r="E311" s="9"/>
    </row>
    <row r="312" spans="1:5" x14ac:dyDescent="0.25">
      <c r="A312" s="16"/>
      <c r="B312" s="9"/>
      <c r="C312" s="17"/>
      <c r="D312" s="22"/>
      <c r="E312" s="9"/>
    </row>
    <row r="313" spans="1:5" x14ac:dyDescent="0.25">
      <c r="A313" s="16"/>
      <c r="B313" s="9"/>
      <c r="C313" s="17"/>
      <c r="D313" s="22"/>
      <c r="E313" s="9"/>
    </row>
    <row r="314" spans="1:5" x14ac:dyDescent="0.25">
      <c r="A314" s="16"/>
      <c r="B314" s="9"/>
      <c r="C314" s="17"/>
      <c r="D314" s="22"/>
      <c r="E314" s="9"/>
    </row>
    <row r="315" spans="1:5" x14ac:dyDescent="0.25">
      <c r="A315" s="16"/>
      <c r="B315" s="9"/>
      <c r="C315" s="17"/>
      <c r="D315" s="22"/>
      <c r="E315" s="9"/>
    </row>
    <row r="316" spans="1:5" x14ac:dyDescent="0.25">
      <c r="A316" s="16"/>
      <c r="B316" s="9"/>
      <c r="C316" s="17"/>
      <c r="D316" s="22"/>
      <c r="E316" s="9"/>
    </row>
    <row r="317" spans="1:5" x14ac:dyDescent="0.25">
      <c r="A317" s="16"/>
      <c r="B317" s="9"/>
      <c r="C317" s="17"/>
      <c r="D317" s="22"/>
      <c r="E317" s="9"/>
    </row>
    <row r="318" spans="1:5" x14ac:dyDescent="0.25">
      <c r="A318" s="16"/>
      <c r="B318" s="9"/>
      <c r="C318" s="17"/>
      <c r="D318" s="22"/>
      <c r="E318" s="9"/>
    </row>
    <row r="319" spans="1:5" x14ac:dyDescent="0.25">
      <c r="A319" s="16"/>
      <c r="B319" s="9"/>
      <c r="C319" s="17"/>
      <c r="D319" s="22"/>
      <c r="E319" s="9"/>
    </row>
    <row r="320" spans="1:5" x14ac:dyDescent="0.25">
      <c r="A320" s="16"/>
      <c r="B320" s="9"/>
      <c r="C320" s="17"/>
      <c r="D320" s="22"/>
      <c r="E320" s="9"/>
    </row>
    <row r="321" spans="1:5" x14ac:dyDescent="0.25">
      <c r="A321" s="16"/>
      <c r="B321" s="9"/>
      <c r="C321" s="17"/>
      <c r="D321" s="22"/>
      <c r="E321" s="9"/>
    </row>
    <row r="322" spans="1:5" x14ac:dyDescent="0.25">
      <c r="A322" s="16"/>
      <c r="B322" s="9"/>
      <c r="C322" s="17"/>
      <c r="D322" s="22"/>
      <c r="E322" s="9"/>
    </row>
    <row r="323" spans="1:5" x14ac:dyDescent="0.25">
      <c r="A323" s="16"/>
      <c r="B323" s="9"/>
      <c r="C323" s="17"/>
      <c r="D323" s="22"/>
      <c r="E323" s="9"/>
    </row>
    <row r="324" spans="1:5" x14ac:dyDescent="0.25">
      <c r="A324" s="16"/>
      <c r="B324" s="9"/>
      <c r="C324" s="17"/>
      <c r="D324" s="22"/>
      <c r="E324" s="9"/>
    </row>
    <row r="325" spans="1:5" x14ac:dyDescent="0.25">
      <c r="A325" s="16"/>
      <c r="B325" s="9"/>
      <c r="C325" s="17"/>
      <c r="D325" s="22"/>
      <c r="E325" s="9"/>
    </row>
    <row r="326" spans="1:5" x14ac:dyDescent="0.25">
      <c r="A326" s="16"/>
      <c r="B326" s="9"/>
      <c r="C326" s="17"/>
      <c r="D326" s="22"/>
      <c r="E326" s="9"/>
    </row>
    <row r="327" spans="1:5" x14ac:dyDescent="0.25">
      <c r="A327" s="16"/>
      <c r="B327" s="9"/>
      <c r="C327" s="17"/>
      <c r="D327" s="22"/>
      <c r="E327" s="9"/>
    </row>
    <row r="328" spans="1:5" x14ac:dyDescent="0.25">
      <c r="A328" s="16"/>
      <c r="B328" s="9"/>
      <c r="C328" s="17"/>
      <c r="D328" s="22"/>
      <c r="E328" s="9"/>
    </row>
    <row r="329" spans="1:5" x14ac:dyDescent="0.25">
      <c r="A329" s="16"/>
      <c r="B329" s="9"/>
      <c r="C329" s="17"/>
      <c r="D329" s="22"/>
      <c r="E329" s="9"/>
    </row>
    <row r="330" spans="1:5" x14ac:dyDescent="0.25">
      <c r="A330" s="16"/>
      <c r="B330" s="9"/>
      <c r="C330" s="17"/>
      <c r="D330" s="22"/>
      <c r="E330" s="9"/>
    </row>
    <row r="331" spans="1:5" x14ac:dyDescent="0.25">
      <c r="A331" s="16"/>
      <c r="B331" s="9"/>
      <c r="C331" s="17"/>
      <c r="D331" s="22"/>
      <c r="E331" s="9"/>
    </row>
    <row r="332" spans="1:5" x14ac:dyDescent="0.25">
      <c r="A332" s="16"/>
      <c r="B332" s="9"/>
      <c r="C332" s="17"/>
      <c r="D332" s="22"/>
      <c r="E332" s="9"/>
    </row>
    <row r="333" spans="1:5" x14ac:dyDescent="0.25">
      <c r="A333" s="16"/>
      <c r="B333" s="9"/>
      <c r="C333" s="17"/>
      <c r="D333" s="22"/>
      <c r="E333" s="9"/>
    </row>
    <row r="334" spans="1:5" x14ac:dyDescent="0.25">
      <c r="A334" s="16"/>
      <c r="B334" s="9"/>
      <c r="C334" s="17"/>
      <c r="D334" s="22"/>
      <c r="E334" s="9"/>
    </row>
    <row r="335" spans="1:5" x14ac:dyDescent="0.25">
      <c r="A335" s="16"/>
      <c r="B335" s="9"/>
      <c r="C335" s="17"/>
      <c r="D335" s="22"/>
      <c r="E335" s="9"/>
    </row>
    <row r="336" spans="1:5" x14ac:dyDescent="0.25">
      <c r="A336" s="16"/>
      <c r="B336" s="9"/>
      <c r="C336" s="17"/>
      <c r="D336" s="22"/>
      <c r="E336" s="9"/>
    </row>
    <row r="337" spans="1:5" x14ac:dyDescent="0.25">
      <c r="A337" s="16"/>
      <c r="B337" s="9"/>
      <c r="C337" s="17"/>
      <c r="D337" s="22"/>
      <c r="E337" s="9"/>
    </row>
    <row r="338" spans="1:5" x14ac:dyDescent="0.25">
      <c r="A338" s="16"/>
      <c r="B338" s="9"/>
      <c r="C338" s="17"/>
      <c r="D338" s="22"/>
      <c r="E338" s="9"/>
    </row>
    <row r="339" spans="1:5" x14ac:dyDescent="0.25">
      <c r="A339" s="16"/>
      <c r="B339" s="9"/>
      <c r="C339" s="17"/>
      <c r="D339" s="22"/>
      <c r="E339" s="9"/>
    </row>
    <row r="340" spans="1:5" x14ac:dyDescent="0.25">
      <c r="A340" s="16"/>
      <c r="B340" s="9"/>
      <c r="C340" s="17"/>
      <c r="D340" s="22"/>
      <c r="E340" s="9"/>
    </row>
    <row r="341" spans="1:5" x14ac:dyDescent="0.25">
      <c r="A341" s="16"/>
      <c r="B341" s="9"/>
      <c r="C341" s="17"/>
      <c r="D341" s="22"/>
      <c r="E341" s="9"/>
    </row>
    <row r="342" spans="1:5" x14ac:dyDescent="0.25">
      <c r="A342" s="16"/>
      <c r="B342" s="9"/>
      <c r="C342" s="17"/>
      <c r="D342" s="22"/>
      <c r="E342" s="9"/>
    </row>
    <row r="343" spans="1:5" x14ac:dyDescent="0.25">
      <c r="A343" s="16"/>
      <c r="B343" s="9"/>
      <c r="C343" s="17"/>
      <c r="D343" s="22"/>
      <c r="E343" s="9"/>
    </row>
    <row r="344" spans="1:5" x14ac:dyDescent="0.25">
      <c r="A344" s="16"/>
      <c r="B344" s="9"/>
      <c r="C344" s="17"/>
      <c r="D344" s="22"/>
      <c r="E344" s="9"/>
    </row>
    <row r="345" spans="1:5" x14ac:dyDescent="0.25">
      <c r="A345" s="16"/>
      <c r="B345" s="9"/>
      <c r="C345" s="17"/>
      <c r="D345" s="22"/>
      <c r="E345" s="9"/>
    </row>
    <row r="346" spans="1:5" x14ac:dyDescent="0.25">
      <c r="A346" s="16"/>
      <c r="B346" s="9"/>
      <c r="C346" s="17"/>
      <c r="D346" s="22"/>
      <c r="E346" s="9"/>
    </row>
    <row r="347" spans="1:5" x14ac:dyDescent="0.25">
      <c r="A347" s="16"/>
      <c r="B347" s="9"/>
      <c r="C347" s="17"/>
      <c r="D347" s="22"/>
      <c r="E347" s="9"/>
    </row>
    <row r="348" spans="1:5" x14ac:dyDescent="0.25">
      <c r="A348" s="16"/>
      <c r="B348" s="9"/>
      <c r="C348" s="17"/>
      <c r="D348" s="22"/>
      <c r="E348" s="9"/>
    </row>
    <row r="349" spans="1:5" x14ac:dyDescent="0.25">
      <c r="A349" s="16"/>
      <c r="B349" s="9"/>
      <c r="C349" s="17"/>
      <c r="D349" s="22"/>
      <c r="E349" s="9"/>
    </row>
    <row r="350" spans="1:5" x14ac:dyDescent="0.25">
      <c r="A350" s="16"/>
      <c r="B350" s="9"/>
      <c r="C350" s="17"/>
      <c r="D350" s="22"/>
      <c r="E350" s="9"/>
    </row>
    <row r="351" spans="1:5" x14ac:dyDescent="0.25">
      <c r="A351" s="16"/>
      <c r="B351" s="9"/>
      <c r="C351" s="17"/>
      <c r="D351" s="22"/>
      <c r="E351" s="9"/>
    </row>
    <row r="352" spans="1:5" x14ac:dyDescent="0.25">
      <c r="A352" s="16"/>
      <c r="B352" s="9"/>
      <c r="C352" s="17"/>
      <c r="D352" s="22"/>
      <c r="E352" s="9"/>
    </row>
    <row r="353" spans="1:5" x14ac:dyDescent="0.25">
      <c r="A353" s="16"/>
      <c r="B353" s="9"/>
      <c r="C353" s="17"/>
      <c r="D353" s="22"/>
      <c r="E353" s="9"/>
    </row>
    <row r="354" spans="1:5" x14ac:dyDescent="0.25">
      <c r="A354" s="16"/>
      <c r="B354" s="9"/>
      <c r="C354" s="17"/>
      <c r="D354" s="22"/>
      <c r="E354" s="9"/>
    </row>
    <row r="355" spans="1:5" x14ac:dyDescent="0.25">
      <c r="A355" s="16"/>
      <c r="B355" s="9"/>
      <c r="C355" s="17"/>
      <c r="D355" s="22"/>
      <c r="E355" s="9"/>
    </row>
    <row r="356" spans="1:5" x14ac:dyDescent="0.25">
      <c r="A356" s="16"/>
      <c r="B356" s="9"/>
      <c r="C356" s="17"/>
      <c r="D356" s="22"/>
      <c r="E356" s="9"/>
    </row>
    <row r="357" spans="1:5" x14ac:dyDescent="0.25">
      <c r="A357" s="16"/>
      <c r="B357" s="9"/>
      <c r="C357" s="17"/>
      <c r="D357" s="22"/>
      <c r="E357" s="9"/>
    </row>
    <row r="358" spans="1:5" x14ac:dyDescent="0.25">
      <c r="A358" s="16"/>
      <c r="B358" s="9"/>
      <c r="C358" s="17"/>
      <c r="D358" s="22"/>
      <c r="E358" s="9"/>
    </row>
    <row r="359" spans="1:5" x14ac:dyDescent="0.25">
      <c r="A359" s="16"/>
      <c r="B359" s="9"/>
      <c r="C359" s="17"/>
      <c r="D359" s="22"/>
      <c r="E359" s="9"/>
    </row>
    <row r="360" spans="1:5" x14ac:dyDescent="0.25">
      <c r="A360" s="16"/>
      <c r="B360" s="9"/>
      <c r="C360" s="17"/>
      <c r="D360" s="22"/>
      <c r="E360" s="9"/>
    </row>
    <row r="361" spans="1:5" x14ac:dyDescent="0.25">
      <c r="A361" s="16"/>
      <c r="B361" s="9"/>
      <c r="C361" s="17"/>
      <c r="D361" s="22"/>
      <c r="E361" s="9"/>
    </row>
    <row r="362" spans="1:5" x14ac:dyDescent="0.25">
      <c r="A362" s="16"/>
      <c r="B362" s="9"/>
      <c r="C362" s="17"/>
      <c r="D362" s="22"/>
      <c r="E362" s="9"/>
    </row>
    <row r="363" spans="1:5" x14ac:dyDescent="0.25">
      <c r="A363" s="16"/>
      <c r="B363" s="9"/>
      <c r="C363" s="17"/>
      <c r="D363" s="22"/>
      <c r="E363" s="9"/>
    </row>
    <row r="364" spans="1:5" x14ac:dyDescent="0.25">
      <c r="A364" s="16"/>
      <c r="B364" s="9"/>
      <c r="C364" s="17"/>
      <c r="D364" s="22"/>
      <c r="E364" s="9"/>
    </row>
    <row r="365" spans="1:5" x14ac:dyDescent="0.25">
      <c r="A365" s="16"/>
      <c r="B365" s="9"/>
      <c r="C365" s="17"/>
      <c r="D365" s="22"/>
      <c r="E365" s="9"/>
    </row>
    <row r="366" spans="1:5" x14ac:dyDescent="0.25">
      <c r="A366" s="16"/>
      <c r="B366" s="9"/>
      <c r="C366" s="17"/>
      <c r="D366" s="22"/>
      <c r="E366" s="9"/>
    </row>
    <row r="367" spans="1:5" x14ac:dyDescent="0.25">
      <c r="A367" s="16"/>
      <c r="B367" s="9"/>
      <c r="C367" s="17"/>
      <c r="D367" s="22"/>
      <c r="E367" s="9"/>
    </row>
    <row r="368" spans="1:5" x14ac:dyDescent="0.25">
      <c r="A368" s="16"/>
      <c r="B368" s="9"/>
      <c r="C368" s="17"/>
      <c r="D368" s="22"/>
      <c r="E368" s="9"/>
    </row>
    <row r="369" spans="1:5" x14ac:dyDescent="0.25">
      <c r="A369" s="16"/>
      <c r="B369" s="9"/>
      <c r="C369" s="17"/>
      <c r="D369" s="22"/>
      <c r="E369" s="9"/>
    </row>
    <row r="370" spans="1:5" x14ac:dyDescent="0.25">
      <c r="A370" s="16"/>
      <c r="B370" s="9"/>
      <c r="C370" s="17"/>
      <c r="D370" s="22"/>
      <c r="E370" s="9"/>
    </row>
    <row r="371" spans="1:5" x14ac:dyDescent="0.25">
      <c r="A371" s="16"/>
      <c r="B371" s="9"/>
      <c r="C371" s="17"/>
      <c r="D371" s="22"/>
      <c r="E371" s="9"/>
    </row>
    <row r="372" spans="1:5" x14ac:dyDescent="0.25">
      <c r="A372" s="16"/>
      <c r="B372" s="9"/>
      <c r="C372" s="17"/>
      <c r="D372" s="22"/>
      <c r="E372" s="9"/>
    </row>
    <row r="373" spans="1:5" x14ac:dyDescent="0.25">
      <c r="A373" s="16"/>
      <c r="B373" s="9"/>
      <c r="C373" s="17"/>
      <c r="D373" s="22"/>
      <c r="E373" s="9"/>
    </row>
    <row r="374" spans="1:5" x14ac:dyDescent="0.25">
      <c r="A374" s="16"/>
      <c r="B374" s="9"/>
      <c r="C374" s="17"/>
      <c r="D374" s="22"/>
      <c r="E374" s="9"/>
    </row>
    <row r="375" spans="1:5" x14ac:dyDescent="0.25">
      <c r="A375" s="16"/>
      <c r="B375" s="9"/>
      <c r="C375" s="17"/>
      <c r="D375" s="22"/>
      <c r="E375" s="9"/>
    </row>
    <row r="376" spans="1:5" x14ac:dyDescent="0.25">
      <c r="A376" s="16"/>
      <c r="B376" s="9"/>
      <c r="C376" s="17"/>
      <c r="D376" s="22"/>
      <c r="E376" s="9"/>
    </row>
    <row r="377" spans="1:5" x14ac:dyDescent="0.25">
      <c r="A377" s="16"/>
      <c r="B377" s="9"/>
      <c r="C377" s="17"/>
      <c r="D377" s="22"/>
      <c r="E377" s="9"/>
    </row>
    <row r="378" spans="1:5" x14ac:dyDescent="0.25">
      <c r="A378" s="16"/>
      <c r="B378" s="9"/>
      <c r="C378" s="17"/>
      <c r="D378" s="22"/>
      <c r="E378" s="9"/>
    </row>
    <row r="379" spans="1:5" x14ac:dyDescent="0.25">
      <c r="A379" s="16"/>
      <c r="B379" s="9"/>
      <c r="C379" s="17"/>
      <c r="D379" s="22"/>
      <c r="E379" s="9"/>
    </row>
    <row r="380" spans="1:5" x14ac:dyDescent="0.25">
      <c r="A380" s="16"/>
      <c r="B380" s="9"/>
      <c r="C380" s="17"/>
      <c r="D380" s="22"/>
      <c r="E380" s="9"/>
    </row>
    <row r="381" spans="1:5" x14ac:dyDescent="0.25">
      <c r="A381" s="16"/>
      <c r="B381" s="9"/>
      <c r="C381" s="17"/>
      <c r="D381" s="22"/>
      <c r="E381" s="9"/>
    </row>
    <row r="382" spans="1:5" x14ac:dyDescent="0.25">
      <c r="A382" s="16"/>
      <c r="B382" s="9"/>
      <c r="C382" s="17"/>
      <c r="D382" s="22"/>
      <c r="E382" s="9"/>
    </row>
    <row r="383" spans="1:5" x14ac:dyDescent="0.25">
      <c r="A383" s="16"/>
      <c r="B383" s="9"/>
      <c r="C383" s="17"/>
      <c r="D383" s="22"/>
      <c r="E383" s="9"/>
    </row>
    <row r="384" spans="1:5" x14ac:dyDescent="0.25">
      <c r="A384" s="16"/>
      <c r="B384" s="9"/>
      <c r="C384" s="17"/>
      <c r="D384" s="22"/>
      <c r="E384" s="9"/>
    </row>
    <row r="385" spans="1:5" x14ac:dyDescent="0.25">
      <c r="A385" s="16"/>
      <c r="B385" s="9"/>
      <c r="C385" s="17"/>
      <c r="D385" s="22"/>
      <c r="E385" s="9"/>
    </row>
    <row r="386" spans="1:5" x14ac:dyDescent="0.25">
      <c r="A386" s="16"/>
      <c r="B386" s="9"/>
      <c r="C386" s="17"/>
      <c r="D386" s="22"/>
      <c r="E386" s="9"/>
    </row>
    <row r="387" spans="1:5" x14ac:dyDescent="0.25">
      <c r="A387" s="16"/>
      <c r="B387" s="9"/>
      <c r="C387" s="17"/>
      <c r="D387" s="22"/>
      <c r="E387" s="9"/>
    </row>
    <row r="388" spans="1:5" x14ac:dyDescent="0.25">
      <c r="A388" s="16"/>
      <c r="B388" s="9"/>
      <c r="C388" s="17"/>
      <c r="D388" s="22"/>
      <c r="E388" s="9"/>
    </row>
    <row r="389" spans="1:5" x14ac:dyDescent="0.25">
      <c r="A389" s="16"/>
      <c r="B389" s="9"/>
      <c r="C389" s="17"/>
      <c r="D389" s="22"/>
      <c r="E389" s="9"/>
    </row>
    <row r="390" spans="1:5" x14ac:dyDescent="0.25">
      <c r="A390" s="16"/>
      <c r="B390" s="9"/>
      <c r="C390" s="17"/>
      <c r="D390" s="22"/>
      <c r="E390" s="9"/>
    </row>
    <row r="391" spans="1:5" x14ac:dyDescent="0.25">
      <c r="A391" s="16"/>
      <c r="B391" s="9"/>
      <c r="C391" s="17"/>
      <c r="D391" s="22"/>
      <c r="E391" s="9"/>
    </row>
    <row r="392" spans="1:5" x14ac:dyDescent="0.25">
      <c r="A392" s="16"/>
      <c r="B392" s="9"/>
      <c r="C392" s="17"/>
      <c r="D392" s="22"/>
      <c r="E392" s="9"/>
    </row>
    <row r="393" spans="1:5" x14ac:dyDescent="0.25">
      <c r="A393" s="16"/>
      <c r="B393" s="9"/>
      <c r="C393" s="17"/>
      <c r="D393" s="22"/>
      <c r="E393" s="9"/>
    </row>
    <row r="394" spans="1:5" x14ac:dyDescent="0.25">
      <c r="A394" s="16"/>
      <c r="B394" s="9"/>
      <c r="C394" s="17"/>
      <c r="D394" s="22"/>
      <c r="E394" s="9"/>
    </row>
    <row r="395" spans="1:5" x14ac:dyDescent="0.25">
      <c r="A395" s="16"/>
      <c r="B395" s="9"/>
      <c r="C395" s="17"/>
      <c r="D395" s="22"/>
      <c r="E395" s="9"/>
    </row>
    <row r="396" spans="1:5" x14ac:dyDescent="0.25">
      <c r="A396" s="16"/>
      <c r="B396" s="9"/>
      <c r="C396" s="17"/>
      <c r="D396" s="22"/>
      <c r="E396" s="9"/>
    </row>
    <row r="397" spans="1:5" x14ac:dyDescent="0.25">
      <c r="A397" s="16"/>
      <c r="B397" s="9"/>
      <c r="C397" s="17"/>
      <c r="D397" s="22"/>
      <c r="E397" s="9"/>
    </row>
    <row r="398" spans="1:5" x14ac:dyDescent="0.25">
      <c r="A398" s="16"/>
      <c r="B398" s="9"/>
      <c r="C398" s="17"/>
      <c r="D398" s="22"/>
      <c r="E398" s="9"/>
    </row>
    <row r="399" spans="1:5" x14ac:dyDescent="0.25">
      <c r="A399" s="16"/>
      <c r="B399" s="9"/>
      <c r="C399" s="17"/>
      <c r="D399" s="22"/>
      <c r="E399" s="9"/>
    </row>
    <row r="400" spans="1:5" x14ac:dyDescent="0.25">
      <c r="A400" s="16"/>
      <c r="B400" s="9"/>
      <c r="C400" s="17"/>
      <c r="D400" s="22"/>
      <c r="E400" s="9"/>
    </row>
    <row r="401" spans="1:5" x14ac:dyDescent="0.25">
      <c r="A401" s="16"/>
      <c r="B401" s="9"/>
      <c r="C401" s="17"/>
      <c r="D401" s="22"/>
      <c r="E401" s="9"/>
    </row>
    <row r="402" spans="1:5" x14ac:dyDescent="0.25">
      <c r="A402" s="16"/>
      <c r="B402" s="9"/>
      <c r="C402" s="17"/>
      <c r="D402" s="22"/>
      <c r="E402" s="9"/>
    </row>
    <row r="403" spans="1:5" x14ac:dyDescent="0.25">
      <c r="A403" s="16"/>
      <c r="B403" s="9"/>
      <c r="C403" s="17"/>
      <c r="D403" s="22"/>
      <c r="E403" s="9"/>
    </row>
    <row r="404" spans="1:5" x14ac:dyDescent="0.25">
      <c r="A404" s="16"/>
      <c r="B404" s="9"/>
      <c r="C404" s="17"/>
      <c r="D404" s="22"/>
      <c r="E404" s="9"/>
    </row>
    <row r="405" spans="1:5" x14ac:dyDescent="0.25">
      <c r="A405" s="16"/>
      <c r="B405" s="9"/>
      <c r="C405" s="17"/>
      <c r="D405" s="22"/>
      <c r="E405" s="9"/>
    </row>
    <row r="406" spans="1:5" x14ac:dyDescent="0.25">
      <c r="A406" s="16"/>
      <c r="B406" s="9"/>
      <c r="C406" s="17"/>
      <c r="D406" s="22"/>
      <c r="E406" s="9"/>
    </row>
    <row r="407" spans="1:5" x14ac:dyDescent="0.25">
      <c r="A407" s="16"/>
      <c r="B407" s="9"/>
      <c r="C407" s="17"/>
      <c r="D407" s="22"/>
      <c r="E407" s="9"/>
    </row>
    <row r="408" spans="1:5" x14ac:dyDescent="0.25">
      <c r="A408" s="16"/>
      <c r="B408" s="9"/>
      <c r="C408" s="17"/>
      <c r="D408" s="22"/>
      <c r="E408" s="9"/>
    </row>
    <row r="409" spans="1:5" x14ac:dyDescent="0.25">
      <c r="A409" s="16"/>
      <c r="B409" s="9"/>
      <c r="C409" s="17"/>
      <c r="D409" s="22"/>
      <c r="E409" s="9"/>
    </row>
    <row r="410" spans="1:5" x14ac:dyDescent="0.25">
      <c r="A410" s="16"/>
      <c r="B410" s="9"/>
      <c r="C410" s="17"/>
      <c r="D410" s="22"/>
      <c r="E410" s="9"/>
    </row>
    <row r="411" spans="1:5" x14ac:dyDescent="0.25">
      <c r="A411" s="16"/>
      <c r="B411" s="9"/>
      <c r="C411" s="17"/>
      <c r="D411" s="22"/>
      <c r="E411" s="9"/>
    </row>
    <row r="412" spans="1:5" x14ac:dyDescent="0.25">
      <c r="A412" s="16"/>
      <c r="B412" s="9"/>
      <c r="C412" s="17"/>
      <c r="D412" s="22"/>
      <c r="E412" s="9"/>
    </row>
    <row r="413" spans="1:5" x14ac:dyDescent="0.25">
      <c r="A413" s="16"/>
      <c r="B413" s="9"/>
      <c r="C413" s="17"/>
      <c r="D413" s="22"/>
      <c r="E413" s="9"/>
    </row>
    <row r="414" spans="1:5" x14ac:dyDescent="0.25">
      <c r="A414" s="16"/>
      <c r="B414" s="9"/>
      <c r="C414" s="17"/>
      <c r="D414" s="22"/>
      <c r="E414" s="9"/>
    </row>
    <row r="415" spans="1:5" x14ac:dyDescent="0.25">
      <c r="A415" s="16"/>
      <c r="B415" s="9"/>
      <c r="C415" s="17"/>
      <c r="D415" s="22"/>
      <c r="E415" s="9"/>
    </row>
    <row r="416" spans="1:5" x14ac:dyDescent="0.25">
      <c r="A416" s="16"/>
      <c r="B416" s="9"/>
      <c r="C416" s="17"/>
      <c r="D416" s="22"/>
      <c r="E416" s="9"/>
    </row>
    <row r="417" spans="1:5" x14ac:dyDescent="0.25">
      <c r="A417" s="16"/>
      <c r="B417" s="9"/>
      <c r="C417" s="17"/>
      <c r="D417" s="22"/>
      <c r="E417" s="9"/>
    </row>
    <row r="418" spans="1:5" x14ac:dyDescent="0.25">
      <c r="A418" s="16"/>
      <c r="B418" s="9"/>
      <c r="C418" s="17"/>
      <c r="D418" s="22"/>
      <c r="E418" s="9"/>
    </row>
    <row r="419" spans="1:5" x14ac:dyDescent="0.25">
      <c r="A419" s="16"/>
      <c r="B419" s="9"/>
      <c r="C419" s="17"/>
      <c r="D419" s="22"/>
      <c r="E419" s="9"/>
    </row>
    <row r="420" spans="1:5" x14ac:dyDescent="0.25">
      <c r="A420" s="16"/>
      <c r="B420" s="9"/>
      <c r="C420" s="17"/>
      <c r="D420" s="22"/>
      <c r="E420" s="9"/>
    </row>
    <row r="421" spans="1:5" x14ac:dyDescent="0.25">
      <c r="A421" s="16"/>
      <c r="B421" s="9"/>
      <c r="C421" s="17"/>
      <c r="D421" s="22"/>
      <c r="E421" s="9"/>
    </row>
    <row r="422" spans="1:5" x14ac:dyDescent="0.25">
      <c r="A422" s="16"/>
      <c r="B422" s="9"/>
      <c r="C422" s="17"/>
      <c r="D422" s="22"/>
      <c r="E422" s="9"/>
    </row>
    <row r="423" spans="1:5" x14ac:dyDescent="0.25">
      <c r="A423" s="16"/>
      <c r="B423" s="9"/>
      <c r="C423" s="17"/>
      <c r="D423" s="22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USERNAME%">hr77145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HOSTNAME%">LDNGLMWA343212.eur.nsroot.net</XMLData>
</file>

<file path=customXml/item4.xml><?xml version="1.0" encoding="utf-8"?>
<XMLData TextToDisplay="RightsWATCHMark">9|CITI-No PII-Confidential|{00000000-0000-0000-0000-000000000000}</XMLData>
</file>

<file path=customXml/item5.xml><?xml version="1.0" encoding="utf-8"?>
<XMLData TextToDisplay="%EMAILADDRESS%">hr77145@imceu.eu.ssmb.com</XMLData>
</file>

<file path=customXml/item6.xml><?xml version="1.0" encoding="utf-8"?>
<XMLData TextToDisplay="%CLASSIFICATIONDATETIME%">17:29 05/02/2020</XMLData>
</file>

<file path=customXml/itemProps1.xml><?xml version="1.0" encoding="utf-8"?>
<ds:datastoreItem xmlns:ds="http://schemas.openxmlformats.org/officeDocument/2006/customXml" ds:itemID="{0196FC7F-142D-430B-A805-58744C69AAB2}">
  <ds:schemaRefs/>
</ds:datastoreItem>
</file>

<file path=customXml/itemProps2.xml><?xml version="1.0" encoding="utf-8"?>
<ds:datastoreItem xmlns:ds="http://schemas.openxmlformats.org/officeDocument/2006/customXml" ds:itemID="{65C0AFCE-2FF8-4755-A532-0188EAD7288E}">
  <ds:schemaRefs/>
</ds:datastoreItem>
</file>

<file path=customXml/itemProps3.xml><?xml version="1.0" encoding="utf-8"?>
<ds:datastoreItem xmlns:ds="http://schemas.openxmlformats.org/officeDocument/2006/customXml" ds:itemID="{C3442F8E-CF40-44DB-BF8D-18BFF0F2C9D9}">
  <ds:schemaRefs/>
</ds:datastoreItem>
</file>

<file path=customXml/itemProps4.xml><?xml version="1.0" encoding="utf-8"?>
<ds:datastoreItem xmlns:ds="http://schemas.openxmlformats.org/officeDocument/2006/customXml" ds:itemID="{B85ACD36-64EF-4709-BB2F-9458763232A1}">
  <ds:schemaRefs/>
</ds:datastoreItem>
</file>

<file path=customXml/itemProps5.xml><?xml version="1.0" encoding="utf-8"?>
<ds:datastoreItem xmlns:ds="http://schemas.openxmlformats.org/officeDocument/2006/customXml" ds:itemID="{F494933E-D619-4ED4-B73E-A244D2FB9A18}">
  <ds:schemaRefs/>
</ds:datastoreItem>
</file>

<file path=customXml/itemProps6.xml><?xml version="1.0" encoding="utf-8"?>
<ds:datastoreItem xmlns:ds="http://schemas.openxmlformats.org/officeDocument/2006/customXml" ds:itemID="{9506F46C-E911-4DAA-8F05-CA16DAAA7F1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Wirecard Buyback Tracker</vt:lpstr>
      <vt:lpstr>05-02-2020</vt:lpstr>
      <vt:lpstr>04-02-2020</vt:lpstr>
      <vt:lpstr>03-02-2020</vt:lpstr>
      <vt:lpstr>31-01-2020</vt:lpstr>
      <vt:lpstr>30-01-2020</vt:lpstr>
      <vt:lpstr>29-01-2020</vt:lpstr>
      <vt:lpstr>'Wirecard Buyback Tracker'!Druckbereich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Citi</dc:creator>
  <cp:lastModifiedBy>Administrator</cp:lastModifiedBy>
  <cp:lastPrinted>2020-02-06T08:28:04Z</cp:lastPrinted>
  <dcterms:created xsi:type="dcterms:W3CDTF">2011-07-21T09:27:54Z</dcterms:created>
  <dcterms:modified xsi:type="dcterms:W3CDTF">2020-02-06T13:48:00Z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RightsWATCHMark">
    <vt:lpwstr>9|CITI-No PII-Confidential|{00000000-0000-0000-0000-000000000000}</vt:lpwstr>
  </property>
</Properties>
</file>